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L232"/>
  <c r="J232"/>
  <c r="I232"/>
  <c r="H232"/>
  <c r="G232"/>
  <c r="F232"/>
  <c r="B223"/>
  <c r="L222"/>
  <c r="L233" s="1"/>
  <c r="L234" s="1"/>
  <c r="J222"/>
  <c r="I222"/>
  <c r="H222"/>
  <c r="G222"/>
  <c r="F222"/>
  <c r="L118"/>
  <c r="J118"/>
  <c r="I118"/>
  <c r="H118"/>
  <c r="G118"/>
  <c r="F118"/>
  <c r="B109"/>
  <c r="L108"/>
  <c r="J108"/>
  <c r="I108"/>
  <c r="H108"/>
  <c r="G108"/>
  <c r="F108"/>
  <c r="A100"/>
  <c r="J233" l="1"/>
  <c r="J234" s="1"/>
  <c r="I233"/>
  <c r="I234" s="1"/>
  <c r="H233"/>
  <c r="H234" s="1"/>
  <c r="F233"/>
  <c r="F234" s="1"/>
  <c r="G233"/>
  <c r="G234" s="1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A119"/>
  <c r="L99"/>
  <c r="J99"/>
  <c r="I99"/>
  <c r="H99"/>
  <c r="G99"/>
  <c r="F99"/>
  <c r="B90"/>
  <c r="A90"/>
  <c r="L89"/>
  <c r="L119" s="1"/>
  <c r="J89"/>
  <c r="I89"/>
  <c r="I119" s="1"/>
  <c r="H89"/>
  <c r="H119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24"/>
  <c r="J13"/>
  <c r="I13"/>
  <c r="I24" s="1"/>
  <c r="H13"/>
  <c r="G13"/>
  <c r="F13"/>
  <c r="J214" l="1"/>
  <c r="G214"/>
  <c r="I214"/>
  <c r="H214"/>
  <c r="J195"/>
  <c r="I195"/>
  <c r="H195"/>
  <c r="G195"/>
  <c r="L195"/>
  <c r="I176"/>
  <c r="J176"/>
  <c r="H176"/>
  <c r="G176"/>
  <c r="I157"/>
  <c r="G157"/>
  <c r="J157"/>
  <c r="I62"/>
  <c r="H43"/>
  <c r="G119"/>
  <c r="F119"/>
  <c r="J119"/>
  <c r="H62"/>
  <c r="J62"/>
  <c r="F62"/>
  <c r="G62"/>
  <c r="I43"/>
  <c r="F43"/>
  <c r="J43"/>
  <c r="G43"/>
  <c r="H24"/>
  <c r="F24"/>
  <c r="J24"/>
  <c r="G24"/>
  <c r="F81"/>
  <c r="F100"/>
  <c r="J81"/>
  <c r="J100"/>
  <c r="G81"/>
  <c r="G100"/>
  <c r="L81"/>
  <c r="L100"/>
  <c r="H81"/>
  <c r="H100"/>
  <c r="I81"/>
  <c r="I100"/>
  <c r="F214"/>
  <c r="H138"/>
  <c r="I138"/>
  <c r="F138"/>
  <c r="J138"/>
  <c r="G138"/>
  <c r="L138"/>
</calcChain>
</file>

<file path=xl/sharedStrings.xml><?xml version="1.0" encoding="utf-8"?>
<sst xmlns="http://schemas.openxmlformats.org/spreadsheetml/2006/main" count="384" uniqueCount="101">
  <si>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</si>
  <si>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</si>
  <si>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</si>
  <si>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</si>
  <si>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</si>
  <si>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</si>
  <si>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</si>
  <si>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</si>
  <si>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</si>
  <si>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</si>
  <si>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</si>
  <si>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</si>
  <si>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</si>
  <si>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</si>
  <si>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</si>
  <si>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</si>
  <si>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</si>
  <si>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</si>
  <si>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</si>
  <si>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</si>
  <si>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</si>
  <si>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</si>
  <si>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</si>
  <si>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</si>
  <si>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</si>
  <si>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</si>
  <si>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</si>
  <si>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</si>
  <si>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</si>
  <si>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</si>
  <si>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</si>
  <si>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</si>
  <si>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</si>
  <si>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</si>
  <si>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</si>
  <si>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</si>
  <si>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</si>
  <si>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</si>
  <si>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</si>
  <si>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 о директора школы</t>
  </si>
  <si>
    <t>плов с курицей</t>
  </si>
  <si>
    <t xml:space="preserve">пшеничный хлеб </t>
  </si>
  <si>
    <t>яблоки</t>
  </si>
  <si>
    <t>кексы</t>
  </si>
  <si>
    <t xml:space="preserve">яйцо </t>
  </si>
  <si>
    <t>яйцо отварное</t>
  </si>
  <si>
    <t>макароны отварные</t>
  </si>
  <si>
    <t>котлета говяжья</t>
  </si>
  <si>
    <t>хлеб пшеничный</t>
  </si>
  <si>
    <t>пюре картофельное</t>
  </si>
  <si>
    <t xml:space="preserve">сок осветленый </t>
  </si>
  <si>
    <t>салат из капусты с горошком</t>
  </si>
  <si>
    <t>мини рулеты (бисквитные)</t>
  </si>
  <si>
    <t xml:space="preserve">мини рулеты </t>
  </si>
  <si>
    <t>яблоко</t>
  </si>
  <si>
    <t xml:space="preserve">чай с сахаром </t>
  </si>
  <si>
    <t>йогурт</t>
  </si>
  <si>
    <t>борщ с капустой и картофелем</t>
  </si>
  <si>
    <t>каша ячневая рассыпчатая</t>
  </si>
  <si>
    <t>люля</t>
  </si>
  <si>
    <t>печенье</t>
  </si>
  <si>
    <t>масло</t>
  </si>
  <si>
    <t>масло сливочное</t>
  </si>
  <si>
    <t>биточки из курицы</t>
  </si>
  <si>
    <t>вафли</t>
  </si>
  <si>
    <t xml:space="preserve">суп гороховый вегит </t>
  </si>
  <si>
    <t>чай с сахаром</t>
  </si>
  <si>
    <t xml:space="preserve">хлеб пшеничный </t>
  </si>
  <si>
    <t>каша гречневая рассыпчатая</t>
  </si>
  <si>
    <t>сок осветленный</t>
  </si>
  <si>
    <t>суп молочный с рисом</t>
  </si>
  <si>
    <t>йогурт и печенье</t>
  </si>
  <si>
    <t>макороны отварные</t>
  </si>
  <si>
    <t>тефтели</t>
  </si>
  <si>
    <t>салат из капусты с горохом</t>
  </si>
  <si>
    <t xml:space="preserve">каша гречневая рассыпчатая </t>
  </si>
  <si>
    <t>щи с капустой и курицей</t>
  </si>
  <si>
    <t>котлета куриная</t>
  </si>
  <si>
    <t>сметана</t>
  </si>
  <si>
    <t>вареники со сметаной</t>
  </si>
  <si>
    <t xml:space="preserve">чай с сахаров </t>
  </si>
  <si>
    <t>люля кебаб из говядины с соусом</t>
  </si>
  <si>
    <t>суп харчо с курицей</t>
  </si>
  <si>
    <t>салат картофельный с горошком</t>
  </si>
  <si>
    <t>каша пшеничная рассыпчатая</t>
  </si>
  <si>
    <t>масло сливчное</t>
  </si>
  <si>
    <t>хлеб пшеничный с маслом</t>
  </si>
  <si>
    <t>сок осветленый</t>
  </si>
  <si>
    <t>гуляш из грудки птицы</t>
  </si>
  <si>
    <t>рыбная котлета</t>
  </si>
  <si>
    <t>мини рулеты</t>
  </si>
  <si>
    <t>пюре картофельное с маслом сливочным</t>
  </si>
  <si>
    <t>суп картофельный с курицей</t>
  </si>
  <si>
    <t>гуляш из грудки курицы</t>
  </si>
  <si>
    <t>суп гороховый с курицей</t>
  </si>
  <si>
    <t>вареники</t>
  </si>
  <si>
    <t>суп картофельный вегетарианский</t>
  </si>
  <si>
    <t>курица тушенная в соусе</t>
  </si>
  <si>
    <t>щи из свежей капусты с картофелем</t>
  </si>
  <si>
    <t>МКОУ "Огузерская ООШ"</t>
  </si>
  <si>
    <t>Куртусунова Ю.К.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</si>
</sst>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4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12</v>
      </c>
      <c r="I3" s="47">
        <v>10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70</v>
      </c>
      <c r="F6" s="39">
        <v>200</v>
      </c>
      <c r="G6" s="39">
        <v>4.82</v>
      </c>
      <c r="H6" s="39">
        <v>3.21</v>
      </c>
      <c r="I6" s="39">
        <v>30.11</v>
      </c>
      <c r="J6" s="39">
        <v>132.4</v>
      </c>
      <c r="K6" s="40"/>
      <c r="L6" s="39"/>
    </row>
    <row r="7" spans="1:12" ht="15">
      <c r="A7" s="23"/>
      <c r="B7" s="15"/>
      <c r="C7" s="11"/>
      <c r="D7" s="6"/>
      <c r="E7" s="41" t="s">
        <v>62</v>
      </c>
      <c r="F7" s="42">
        <v>3</v>
      </c>
      <c r="G7" s="42">
        <v>0.05</v>
      </c>
      <c r="H7" s="42">
        <v>4.1100000000000003</v>
      </c>
      <c r="I7" s="42">
        <v>0.57999999999999996</v>
      </c>
      <c r="J7" s="42">
        <v>0</v>
      </c>
      <c r="K7" s="43"/>
      <c r="L7" s="42"/>
    </row>
    <row r="8" spans="1:12" ht="15">
      <c r="A8" s="23"/>
      <c r="B8" s="15"/>
      <c r="C8" s="11"/>
      <c r="D8" s="7" t="s">
        <v>22</v>
      </c>
      <c r="E8" s="41" t="s">
        <v>66</v>
      </c>
      <c r="F8" s="42">
        <v>200</v>
      </c>
      <c r="G8" s="42">
        <v>0</v>
      </c>
      <c r="H8" s="42">
        <v>0</v>
      </c>
      <c r="I8" s="42">
        <v>13.45</v>
      </c>
      <c r="J8" s="42">
        <v>28</v>
      </c>
      <c r="K8" s="43"/>
      <c r="L8" s="42"/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3.92</v>
      </c>
      <c r="H9" s="42">
        <v>0.48</v>
      </c>
      <c r="I9" s="42">
        <v>19.88</v>
      </c>
      <c r="J9" s="42">
        <v>152.32</v>
      </c>
      <c r="K9" s="43"/>
      <c r="L9" s="42"/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100</v>
      </c>
      <c r="G10" s="42">
        <v>0.55000000000000004</v>
      </c>
      <c r="H10" s="42">
        <v>0.55000000000000004</v>
      </c>
      <c r="I10" s="42">
        <v>13.64</v>
      </c>
      <c r="J10" s="42">
        <v>40.92</v>
      </c>
      <c r="K10" s="43"/>
      <c r="L10" s="42"/>
    </row>
    <row r="11" spans="1:12" ht="15">
      <c r="A11" s="23"/>
      <c r="B11" s="15"/>
      <c r="C11" s="11"/>
      <c r="D11" s="6" t="s">
        <v>44</v>
      </c>
      <c r="E11" s="41" t="s">
        <v>45</v>
      </c>
      <c r="F11" s="42">
        <v>40</v>
      </c>
      <c r="G11" s="42">
        <v>5.08</v>
      </c>
      <c r="H11" s="42">
        <v>4.5999999999999996</v>
      </c>
      <c r="I11" s="42">
        <v>0.28000000000000003</v>
      </c>
      <c r="J11" s="42">
        <v>63</v>
      </c>
      <c r="K11" s="43"/>
      <c r="L11" s="42"/>
    </row>
    <row r="12" spans="1:12" ht="15">
      <c r="A12" s="23"/>
      <c r="B12" s="15"/>
      <c r="C12" s="11"/>
      <c r="D12" s="6" t="s">
        <v>56</v>
      </c>
      <c r="E12" s="41" t="s">
        <v>71</v>
      </c>
      <c r="F12" s="42">
        <v>131</v>
      </c>
      <c r="G12" s="42">
        <v>5.43</v>
      </c>
      <c r="H12" s="42">
        <v>2.76</v>
      </c>
      <c r="I12" s="42">
        <v>21.98</v>
      </c>
      <c r="J12" s="42">
        <v>81.150000000000006</v>
      </c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714</v>
      </c>
      <c r="G13" s="19">
        <f t="shared" ref="G13:J13" si="0">SUM(G6:G12)</f>
        <v>19.850000000000001</v>
      </c>
      <c r="H13" s="19">
        <f t="shared" si="0"/>
        <v>15.71</v>
      </c>
      <c r="I13" s="19">
        <f t="shared" si="0"/>
        <v>99.92</v>
      </c>
      <c r="J13" s="19">
        <f t="shared" si="0"/>
        <v>497.79000000000008</v>
      </c>
      <c r="K13" s="25"/>
      <c r="L13" s="19"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 t="s">
        <v>57</v>
      </c>
      <c r="F15" s="42">
        <v>200</v>
      </c>
      <c r="G15" s="42">
        <v>1.45</v>
      </c>
      <c r="H15" s="42">
        <v>12.85</v>
      </c>
      <c r="I15" s="42">
        <v>21.2</v>
      </c>
      <c r="J15" s="42">
        <v>184.3</v>
      </c>
      <c r="K15" s="43"/>
      <c r="L15" s="42"/>
    </row>
    <row r="16" spans="1:12" ht="15">
      <c r="A16" s="23"/>
      <c r="B16" s="15"/>
      <c r="C16" s="11"/>
      <c r="D16" s="7" t="s">
        <v>28</v>
      </c>
      <c r="E16" s="41" t="s">
        <v>59</v>
      </c>
      <c r="F16" s="42">
        <v>45</v>
      </c>
      <c r="G16" s="42">
        <v>7</v>
      </c>
      <c r="H16" s="42">
        <v>6.55</v>
      </c>
      <c r="I16" s="42">
        <v>7.07</v>
      </c>
      <c r="J16" s="42">
        <v>102.94</v>
      </c>
      <c r="K16" s="43"/>
      <c r="L16" s="42"/>
    </row>
    <row r="17" spans="1:12" ht="15">
      <c r="A17" s="23"/>
      <c r="B17" s="15"/>
      <c r="C17" s="11"/>
      <c r="D17" s="7" t="s">
        <v>29</v>
      </c>
      <c r="E17" s="41" t="s">
        <v>58</v>
      </c>
      <c r="F17" s="42">
        <v>120</v>
      </c>
      <c r="G17" s="42">
        <v>6.03</v>
      </c>
      <c r="H17" s="42">
        <v>4.53</v>
      </c>
      <c r="I17" s="42">
        <v>28.94</v>
      </c>
      <c r="J17" s="42">
        <v>186.29</v>
      </c>
      <c r="K17" s="43"/>
      <c r="L17" s="42"/>
    </row>
    <row r="18" spans="1:12" ht="15">
      <c r="A18" s="23"/>
      <c r="B18" s="15"/>
      <c r="C18" s="11"/>
      <c r="D18" s="7" t="s">
        <v>30</v>
      </c>
      <c r="E18" s="41" t="s">
        <v>66</v>
      </c>
      <c r="F18" s="42">
        <v>200</v>
      </c>
      <c r="G18" s="42">
        <v>0</v>
      </c>
      <c r="H18" s="42">
        <v>0</v>
      </c>
      <c r="I18" s="42">
        <v>13.45</v>
      </c>
      <c r="J18" s="42">
        <v>28</v>
      </c>
      <c r="K18" s="43"/>
      <c r="L18" s="42"/>
    </row>
    <row r="19" spans="1:12" ht="15">
      <c r="A19" s="23"/>
      <c r="B19" s="15"/>
      <c r="C19" s="11"/>
      <c r="D19" s="7" t="s">
        <v>31</v>
      </c>
      <c r="E19" s="41" t="s">
        <v>48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/>
    </row>
    <row r="20" spans="1:12" ht="15">
      <c r="A20" s="23"/>
      <c r="B20" s="15"/>
      <c r="C20" s="11"/>
      <c r="D20" s="7" t="s">
        <v>61</v>
      </c>
      <c r="E20" s="41" t="s">
        <v>62</v>
      </c>
      <c r="F20" s="42">
        <v>3</v>
      </c>
      <c r="G20" s="42">
        <v>0.05</v>
      </c>
      <c r="H20" s="42">
        <v>4.1100000000000003</v>
      </c>
      <c r="I20" s="42">
        <v>0.57999999999999996</v>
      </c>
      <c r="J20" s="42">
        <v>0</v>
      </c>
      <c r="K20" s="43"/>
      <c r="L20" s="42"/>
    </row>
    <row r="21" spans="1:12" ht="15">
      <c r="A21" s="23"/>
      <c r="B21" s="15"/>
      <c r="C21" s="11"/>
      <c r="D21" s="6" t="s">
        <v>24</v>
      </c>
      <c r="E21" s="41" t="s">
        <v>42</v>
      </c>
      <c r="F21" s="42">
        <v>100</v>
      </c>
      <c r="G21" s="42">
        <v>0.55000000000000004</v>
      </c>
      <c r="H21" s="42">
        <v>0.55000000000000004</v>
      </c>
      <c r="I21" s="42">
        <v>13.64</v>
      </c>
      <c r="J21" s="42">
        <v>40.92</v>
      </c>
      <c r="K21" s="43"/>
      <c r="L21" s="42"/>
    </row>
    <row r="22" spans="1:12" ht="15">
      <c r="A22" s="23"/>
      <c r="B22" s="15"/>
      <c r="C22" s="11"/>
      <c r="D22" s="6"/>
      <c r="E22" s="41" t="s">
        <v>60</v>
      </c>
      <c r="F22" s="42">
        <v>16</v>
      </c>
      <c r="G22" s="42">
        <v>1.1000000000000001</v>
      </c>
      <c r="H22" s="42">
        <v>0.75</v>
      </c>
      <c r="I22" s="42">
        <v>10</v>
      </c>
      <c r="J22" s="42">
        <v>20.65</v>
      </c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724</v>
      </c>
      <c r="G23" s="19">
        <f t="shared" ref="G23:J23" si="1">SUM(G14:G22)</f>
        <v>20.100000000000001</v>
      </c>
      <c r="H23" s="19">
        <f t="shared" si="1"/>
        <v>29.82</v>
      </c>
      <c r="I23" s="19">
        <f t="shared" si="1"/>
        <v>114.75999999999999</v>
      </c>
      <c r="J23" s="19">
        <f t="shared" si="1"/>
        <v>715.41999999999985</v>
      </c>
      <c r="K23" s="25"/>
      <c r="L23" s="19">
        <f t="shared" ref="L23" si="2">SUM(L14:L22)</f>
        <v>0</v>
      </c>
    </row>
    <row r="24" spans="1:12" ht="15">
      <c r="A24" s="28">
        <f>A6</f>
        <v>1</v>
      </c>
      <c r="B24" s="29">
        <f>B6</f>
        <v>1</v>
      </c>
      <c r="C24" s="52" t="s">
        <v>4</v>
      </c>
      <c r="D24" s="53"/>
      <c r="E24" s="30"/>
      <c r="F24" s="31">
        <f>F13+F23</f>
        <v>1438</v>
      </c>
      <c r="G24" s="31">
        <f t="shared" ref="G24:J24" si="3">G13+G23</f>
        <v>39.950000000000003</v>
      </c>
      <c r="H24" s="31">
        <f t="shared" si="3"/>
        <v>45.53</v>
      </c>
      <c r="I24" s="31">
        <f t="shared" si="3"/>
        <v>214.68</v>
      </c>
      <c r="J24" s="31">
        <f t="shared" si="3"/>
        <v>1213.21</v>
      </c>
      <c r="K24" s="31"/>
      <c r="L24" s="31">
        <f t="shared" ref="L24" si="4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 t="s">
        <v>72</v>
      </c>
      <c r="F25" s="39">
        <v>100</v>
      </c>
      <c r="G25" s="39">
        <v>4.42</v>
      </c>
      <c r="H25" s="39">
        <v>3.62</v>
      </c>
      <c r="I25" s="39">
        <v>21.16</v>
      </c>
      <c r="J25" s="39">
        <v>106</v>
      </c>
      <c r="K25" s="40"/>
      <c r="L25" s="39"/>
    </row>
    <row r="26" spans="1:12" ht="15">
      <c r="A26" s="14"/>
      <c r="B26" s="15"/>
      <c r="C26" s="11"/>
      <c r="D26" s="6"/>
      <c r="E26" s="41" t="s">
        <v>63</v>
      </c>
      <c r="F26" s="42">
        <v>45</v>
      </c>
      <c r="G26" s="42">
        <v>9.18</v>
      </c>
      <c r="H26" s="42">
        <v>11.93</v>
      </c>
      <c r="I26" s="42">
        <v>6.49</v>
      </c>
      <c r="J26" s="42">
        <v>118.98</v>
      </c>
      <c r="K26" s="43"/>
      <c r="L26" s="42"/>
    </row>
    <row r="27" spans="1:12" ht="15">
      <c r="A27" s="14"/>
      <c r="B27" s="15"/>
      <c r="C27" s="11"/>
      <c r="D27" s="7" t="s">
        <v>22</v>
      </c>
      <c r="E27" s="41" t="s">
        <v>50</v>
      </c>
      <c r="F27" s="42">
        <v>187</v>
      </c>
      <c r="G27" s="42">
        <v>0.99</v>
      </c>
      <c r="H27" s="42">
        <v>0</v>
      </c>
      <c r="I27" s="42">
        <v>12</v>
      </c>
      <c r="J27" s="42">
        <v>79.58</v>
      </c>
      <c r="K27" s="43"/>
      <c r="L27" s="42"/>
    </row>
    <row r="28" spans="1:12" ht="15">
      <c r="A28" s="14"/>
      <c r="B28" s="15"/>
      <c r="C28" s="11"/>
      <c r="D28" s="7" t="s">
        <v>23</v>
      </c>
      <c r="E28" s="41" t="s">
        <v>48</v>
      </c>
      <c r="F28" s="42">
        <v>40</v>
      </c>
      <c r="G28" s="42">
        <v>3.92</v>
      </c>
      <c r="H28" s="42">
        <v>0.48</v>
      </c>
      <c r="I28" s="42">
        <v>19.88</v>
      </c>
      <c r="J28" s="42">
        <v>152.32</v>
      </c>
      <c r="K28" s="43"/>
      <c r="L28" s="42"/>
    </row>
    <row r="29" spans="1:12" ht="15">
      <c r="A29" s="14"/>
      <c r="B29" s="15"/>
      <c r="C29" s="11"/>
      <c r="D29" s="7" t="s">
        <v>24</v>
      </c>
      <c r="E29" s="41" t="s">
        <v>42</v>
      </c>
      <c r="F29" s="42">
        <v>90</v>
      </c>
      <c r="G29" s="42">
        <v>0.5</v>
      </c>
      <c r="H29" s="42">
        <v>0.5</v>
      </c>
      <c r="I29" s="42">
        <v>12.28</v>
      </c>
      <c r="J29" s="42">
        <v>36.83</v>
      </c>
      <c r="K29" s="43"/>
      <c r="L29" s="42"/>
    </row>
    <row r="30" spans="1:12" ht="15">
      <c r="A30" s="14"/>
      <c r="B30" s="15"/>
      <c r="C30" s="11"/>
      <c r="D30" s="6"/>
      <c r="E30" s="41" t="s">
        <v>43</v>
      </c>
      <c r="F30" s="42">
        <v>33.33</v>
      </c>
      <c r="G30" s="42">
        <v>0.1</v>
      </c>
      <c r="H30" s="42">
        <v>0.38</v>
      </c>
      <c r="I30" s="42">
        <v>6.01</v>
      </c>
      <c r="J30" s="42">
        <v>8.4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495.33</v>
      </c>
      <c r="G32" s="19">
        <f t="shared" ref="G32" si="5">SUM(G25:G31)</f>
        <v>19.11</v>
      </c>
      <c r="H32" s="19">
        <f t="shared" ref="H32" si="6">SUM(H25:H31)</f>
        <v>16.91</v>
      </c>
      <c r="I32" s="19">
        <f t="shared" ref="I32" si="7">SUM(I25:I31)</f>
        <v>77.820000000000007</v>
      </c>
      <c r="J32" s="19">
        <f t="shared" ref="J32:L32" si="8">SUM(J25:J31)</f>
        <v>502.10999999999996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 t="s">
        <v>65</v>
      </c>
      <c r="F34" s="42">
        <v>200</v>
      </c>
      <c r="G34" s="42">
        <v>2.9</v>
      </c>
      <c r="H34" s="42">
        <v>2.95</v>
      </c>
      <c r="I34" s="42">
        <v>8.06</v>
      </c>
      <c r="J34" s="42">
        <v>109.66</v>
      </c>
      <c r="K34" s="43"/>
      <c r="L34" s="42"/>
    </row>
    <row r="35" spans="1:12" ht="15">
      <c r="A35" s="14"/>
      <c r="B35" s="15"/>
      <c r="C35" s="11"/>
      <c r="D35" s="7" t="s">
        <v>28</v>
      </c>
      <c r="E35" s="41" t="s">
        <v>59</v>
      </c>
      <c r="F35" s="42">
        <v>45</v>
      </c>
      <c r="G35" s="42">
        <v>7</v>
      </c>
      <c r="H35" s="42">
        <v>6.55</v>
      </c>
      <c r="I35" s="42">
        <v>7.07</v>
      </c>
      <c r="J35" s="42">
        <v>102.94</v>
      </c>
      <c r="K35" s="43"/>
      <c r="L35" s="42"/>
    </row>
    <row r="36" spans="1:12" ht="15">
      <c r="A36" s="14"/>
      <c r="B36" s="15"/>
      <c r="C36" s="11"/>
      <c r="D36" s="7" t="s">
        <v>29</v>
      </c>
      <c r="E36" s="41" t="s">
        <v>49</v>
      </c>
      <c r="F36" s="42">
        <v>140</v>
      </c>
      <c r="G36" s="42">
        <v>6.43</v>
      </c>
      <c r="H36" s="42">
        <v>11.85</v>
      </c>
      <c r="I36" s="42">
        <v>56.19</v>
      </c>
      <c r="J36" s="42">
        <v>233.35</v>
      </c>
      <c r="K36" s="43"/>
      <c r="L36" s="42"/>
    </row>
    <row r="37" spans="1:12" ht="15">
      <c r="A37" s="14"/>
      <c r="B37" s="15"/>
      <c r="C37" s="11"/>
      <c r="D37" s="7" t="s">
        <v>30</v>
      </c>
      <c r="E37" s="41" t="s">
        <v>55</v>
      </c>
      <c r="F37" s="42">
        <v>200</v>
      </c>
      <c r="G37" s="42">
        <v>0</v>
      </c>
      <c r="H37" s="42">
        <v>0</v>
      </c>
      <c r="I37" s="42">
        <v>13.45</v>
      </c>
      <c r="J37" s="42">
        <v>28</v>
      </c>
      <c r="K37" s="43"/>
      <c r="L37" s="42"/>
    </row>
    <row r="38" spans="1:12" ht="15">
      <c r="A38" s="14"/>
      <c r="B38" s="15"/>
      <c r="C38" s="11"/>
      <c r="D38" s="7" t="s">
        <v>31</v>
      </c>
      <c r="E38" s="41" t="s">
        <v>48</v>
      </c>
      <c r="F38" s="42">
        <v>40</v>
      </c>
      <c r="G38" s="42">
        <v>3.92</v>
      </c>
      <c r="H38" s="42">
        <v>0.48</v>
      </c>
      <c r="I38" s="42">
        <v>19.88</v>
      </c>
      <c r="J38" s="42">
        <v>152.32</v>
      </c>
      <c r="K38" s="43"/>
      <c r="L38" s="42"/>
    </row>
    <row r="39" spans="1:12" ht="15">
      <c r="A39" s="14"/>
      <c r="B39" s="15"/>
      <c r="C39" s="11"/>
      <c r="D39" s="7" t="s">
        <v>61</v>
      </c>
      <c r="E39" s="41" t="s">
        <v>62</v>
      </c>
      <c r="F39" s="42">
        <v>2</v>
      </c>
      <c r="G39" s="42">
        <v>0.03</v>
      </c>
      <c r="H39" s="42">
        <v>2.75</v>
      </c>
      <c r="I39" s="42">
        <v>0.39</v>
      </c>
      <c r="J39" s="42">
        <v>0</v>
      </c>
      <c r="K39" s="43"/>
      <c r="L39" s="42"/>
    </row>
    <row r="40" spans="1:12" ht="15">
      <c r="A40" s="14"/>
      <c r="B40" s="15"/>
      <c r="C40" s="11"/>
      <c r="D40" s="6"/>
      <c r="E40" s="41" t="s">
        <v>43</v>
      </c>
      <c r="F40" s="42">
        <v>33.33</v>
      </c>
      <c r="G40" s="42">
        <v>0.1</v>
      </c>
      <c r="H40" s="42">
        <v>0.38</v>
      </c>
      <c r="I40" s="42">
        <v>6.01</v>
      </c>
      <c r="J40" s="42">
        <v>8.4</v>
      </c>
      <c r="K40" s="43"/>
      <c r="L40" s="42"/>
    </row>
    <row r="41" spans="1:12" ht="15">
      <c r="A41" s="14"/>
      <c r="B41" s="15"/>
      <c r="C41" s="11"/>
      <c r="D41" s="6" t="s">
        <v>24</v>
      </c>
      <c r="E41" s="41" t="s">
        <v>54</v>
      </c>
      <c r="F41" s="42">
        <v>90</v>
      </c>
      <c r="G41" s="42">
        <v>0.5</v>
      </c>
      <c r="H41" s="42">
        <v>0.5</v>
      </c>
      <c r="I41" s="42">
        <v>12.28</v>
      </c>
      <c r="J41" s="42">
        <v>36.83</v>
      </c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750.33</v>
      </c>
      <c r="G42" s="19">
        <f t="shared" ref="G42" si="9">SUM(G33:G41)</f>
        <v>20.880000000000003</v>
      </c>
      <c r="H42" s="19">
        <f t="shared" ref="H42" si="10">SUM(H33:H41)</f>
        <v>25.46</v>
      </c>
      <c r="I42" s="19">
        <f t="shared" ref="I42" si="11">SUM(I33:I41)</f>
        <v>123.33</v>
      </c>
      <c r="J42" s="19">
        <f t="shared" ref="J42:L42" si="12">SUM(J33:J41)</f>
        <v>671.5</v>
      </c>
      <c r="K42" s="25"/>
      <c r="L42" s="19">
        <f t="shared" si="12"/>
        <v>0</v>
      </c>
    </row>
    <row r="43" spans="1:12" ht="15.75" customHeight="1">
      <c r="A43" s="32">
        <f>A25</f>
        <v>1</v>
      </c>
      <c r="B43" s="32">
        <f>B25</f>
        <v>2</v>
      </c>
      <c r="C43" s="52" t="s">
        <v>4</v>
      </c>
      <c r="D43" s="53"/>
      <c r="E43" s="30"/>
      <c r="F43" s="31">
        <f>F32+F42</f>
        <v>1245.6600000000001</v>
      </c>
      <c r="G43" s="31">
        <f t="shared" ref="G43" si="13">G32+G42</f>
        <v>39.99</v>
      </c>
      <c r="H43" s="31">
        <f t="shared" ref="H43" si="14">H32+H42</f>
        <v>42.370000000000005</v>
      </c>
      <c r="I43" s="31">
        <f t="shared" ref="I43" si="15">I32+I42</f>
        <v>201.15</v>
      </c>
      <c r="J43" s="31">
        <f t="shared" ref="J43:L43" si="16">J32+J42</f>
        <v>1173.6099999999999</v>
      </c>
      <c r="K43" s="31"/>
      <c r="L43" s="31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8" t="s">
        <v>75</v>
      </c>
      <c r="F44" s="39">
        <v>100</v>
      </c>
      <c r="G44" s="39">
        <v>9.15</v>
      </c>
      <c r="H44" s="39">
        <v>2.13</v>
      </c>
      <c r="I44" s="39">
        <v>7.18</v>
      </c>
      <c r="J44" s="39">
        <v>134.68</v>
      </c>
      <c r="K44" s="40"/>
      <c r="L44" s="39"/>
    </row>
    <row r="45" spans="1:12" ht="15">
      <c r="A45" s="23"/>
      <c r="B45" s="15"/>
      <c r="C45" s="11"/>
      <c r="D45" s="6"/>
      <c r="E45" s="41" t="s">
        <v>73</v>
      </c>
      <c r="F45" s="42">
        <v>40</v>
      </c>
      <c r="G45" s="42">
        <v>7.78</v>
      </c>
      <c r="H45" s="42">
        <v>7.21</v>
      </c>
      <c r="I45" s="42">
        <v>7.85</v>
      </c>
      <c r="J45" s="42">
        <v>114.38</v>
      </c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50</v>
      </c>
      <c r="F46" s="42">
        <v>190</v>
      </c>
      <c r="G46" s="42">
        <v>1</v>
      </c>
      <c r="H46" s="42">
        <v>0</v>
      </c>
      <c r="I46" s="42">
        <v>12.17</v>
      </c>
      <c r="J46" s="42">
        <v>80.86</v>
      </c>
      <c r="K46" s="43"/>
      <c r="L46" s="42"/>
    </row>
    <row r="47" spans="1:12" ht="15">
      <c r="A47" s="23"/>
      <c r="B47" s="15"/>
      <c r="C47" s="11"/>
      <c r="D47" s="7" t="s">
        <v>23</v>
      </c>
      <c r="E47" s="41" t="s">
        <v>48</v>
      </c>
      <c r="F47" s="42">
        <v>40</v>
      </c>
      <c r="G47" s="42">
        <v>3.92</v>
      </c>
      <c r="H47" s="42">
        <v>0.48</v>
      </c>
      <c r="I47" s="42">
        <v>19.88</v>
      </c>
      <c r="J47" s="42">
        <v>152.32</v>
      </c>
      <c r="K47" s="43"/>
      <c r="L47" s="42"/>
    </row>
    <row r="48" spans="1:12" ht="15">
      <c r="A48" s="23"/>
      <c r="B48" s="15"/>
      <c r="C48" s="11"/>
      <c r="D48" s="7" t="s">
        <v>24</v>
      </c>
      <c r="E48" s="41" t="s">
        <v>54</v>
      </c>
      <c r="F48" s="42">
        <v>91</v>
      </c>
      <c r="G48" s="42">
        <v>0.46</v>
      </c>
      <c r="H48" s="42">
        <v>0.46</v>
      </c>
      <c r="I48" s="42">
        <v>11.35</v>
      </c>
      <c r="J48" s="42">
        <v>36.32</v>
      </c>
      <c r="K48" s="43"/>
      <c r="L48" s="42"/>
    </row>
    <row r="49" spans="1:12" ht="15">
      <c r="A49" s="23"/>
      <c r="B49" s="15"/>
      <c r="C49" s="11"/>
      <c r="D49" s="6"/>
      <c r="E49" s="41" t="s">
        <v>60</v>
      </c>
      <c r="F49" s="42">
        <v>16</v>
      </c>
      <c r="G49" s="42">
        <v>1.1000000000000001</v>
      </c>
      <c r="H49" s="42">
        <v>0.75</v>
      </c>
      <c r="I49" s="42">
        <v>10</v>
      </c>
      <c r="J49" s="42">
        <v>20.65</v>
      </c>
      <c r="K49" s="43"/>
      <c r="L49" s="42"/>
    </row>
    <row r="50" spans="1:12" ht="15">
      <c r="A50" s="23"/>
      <c r="B50" s="15"/>
      <c r="C50" s="11"/>
      <c r="D50" s="6"/>
      <c r="E50" s="41" t="s">
        <v>74</v>
      </c>
      <c r="F50" s="42">
        <v>47</v>
      </c>
      <c r="G50" s="42">
        <v>1.0900000000000001</v>
      </c>
      <c r="H50" s="42">
        <v>2.13</v>
      </c>
      <c r="I50" s="42">
        <v>3.08</v>
      </c>
      <c r="J50" s="42">
        <v>36.1</v>
      </c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524</v>
      </c>
      <c r="G51" s="19">
        <f t="shared" ref="G51" si="17">SUM(G44:G50)</f>
        <v>24.500000000000004</v>
      </c>
      <c r="H51" s="19">
        <f t="shared" ref="H51" si="18">SUM(H44:H50)</f>
        <v>13.16</v>
      </c>
      <c r="I51" s="19">
        <f t="shared" ref="I51" si="19">SUM(I44:I50)</f>
        <v>71.510000000000005</v>
      </c>
      <c r="J51" s="19">
        <f t="shared" ref="J51:L51" si="20">SUM(J44:J50)</f>
        <v>575.31000000000006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 t="s">
        <v>76</v>
      </c>
      <c r="F53" s="42">
        <v>250</v>
      </c>
      <c r="G53" s="42">
        <v>2</v>
      </c>
      <c r="H53" s="42">
        <v>5</v>
      </c>
      <c r="I53" s="42">
        <v>11</v>
      </c>
      <c r="J53" s="42">
        <v>100</v>
      </c>
      <c r="K53" s="43"/>
      <c r="L53" s="42"/>
    </row>
    <row r="54" spans="1:12" ht="15">
      <c r="A54" s="23"/>
      <c r="B54" s="15"/>
      <c r="C54" s="11"/>
      <c r="D54" s="7" t="s">
        <v>28</v>
      </c>
      <c r="E54" s="41" t="s">
        <v>73</v>
      </c>
      <c r="F54" s="42">
        <v>45</v>
      </c>
      <c r="G54" s="42">
        <v>7.78</v>
      </c>
      <c r="H54" s="42">
        <v>7.21</v>
      </c>
      <c r="I54" s="42">
        <v>7.85</v>
      </c>
      <c r="J54" s="42">
        <v>114.38</v>
      </c>
      <c r="K54" s="43"/>
      <c r="L54" s="42"/>
    </row>
    <row r="55" spans="1:12" ht="15">
      <c r="A55" s="23"/>
      <c r="B55" s="15"/>
      <c r="C55" s="11"/>
      <c r="D55" s="7" t="s">
        <v>29</v>
      </c>
      <c r="E55" s="41" t="s">
        <v>46</v>
      </c>
      <c r="F55" s="42">
        <v>125</v>
      </c>
      <c r="G55" s="42">
        <v>5.52</v>
      </c>
      <c r="H55" s="42">
        <v>4.5199999999999996</v>
      </c>
      <c r="I55" s="42">
        <v>26.45</v>
      </c>
      <c r="J55" s="42">
        <v>132.5</v>
      </c>
      <c r="K55" s="43"/>
      <c r="L55" s="42"/>
    </row>
    <row r="56" spans="1:12" ht="15">
      <c r="A56" s="23"/>
      <c r="B56" s="15"/>
      <c r="C56" s="11"/>
      <c r="D56" s="7" t="s">
        <v>30</v>
      </c>
      <c r="E56" s="41" t="s">
        <v>55</v>
      </c>
      <c r="F56" s="42">
        <v>200</v>
      </c>
      <c r="G56" s="42">
        <v>0</v>
      </c>
      <c r="H56" s="42">
        <v>0</v>
      </c>
      <c r="I56" s="42">
        <v>13.45</v>
      </c>
      <c r="J56" s="42">
        <v>28</v>
      </c>
      <c r="K56" s="43"/>
      <c r="L56" s="42"/>
    </row>
    <row r="57" spans="1:12" ht="15">
      <c r="A57" s="23"/>
      <c r="B57" s="15"/>
      <c r="C57" s="11"/>
      <c r="D57" s="7" t="s">
        <v>31</v>
      </c>
      <c r="E57" s="41" t="s">
        <v>48</v>
      </c>
      <c r="F57" s="42">
        <v>40</v>
      </c>
      <c r="G57" s="42">
        <v>3.92</v>
      </c>
      <c r="H57" s="42">
        <v>0.48</v>
      </c>
      <c r="I57" s="42">
        <v>19.88</v>
      </c>
      <c r="J57" s="42">
        <v>152.32</v>
      </c>
      <c r="K57" s="43"/>
      <c r="L57" s="42"/>
    </row>
    <row r="58" spans="1:12" ht="1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 t="s">
        <v>24</v>
      </c>
      <c r="E59" s="41" t="s">
        <v>42</v>
      </c>
      <c r="F59" s="42">
        <v>100</v>
      </c>
      <c r="G59" s="42">
        <v>0.55000000000000004</v>
      </c>
      <c r="H59" s="42">
        <v>0.55000000000000004</v>
      </c>
      <c r="I59" s="42">
        <v>13.64</v>
      </c>
      <c r="J59" s="42">
        <v>40.92</v>
      </c>
      <c r="K59" s="43"/>
      <c r="L59" s="42"/>
    </row>
    <row r="60" spans="1:12" ht="15">
      <c r="A60" s="23"/>
      <c r="B60" s="15"/>
      <c r="C60" s="11"/>
      <c r="D60" s="6" t="s">
        <v>60</v>
      </c>
      <c r="E60" s="41" t="s">
        <v>60</v>
      </c>
      <c r="F60" s="42">
        <v>16</v>
      </c>
      <c r="G60" s="42">
        <v>1.1000000000000001</v>
      </c>
      <c r="H60" s="42">
        <v>0.75</v>
      </c>
      <c r="I60" s="42">
        <v>10</v>
      </c>
      <c r="J60" s="42">
        <v>20.65</v>
      </c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776</v>
      </c>
      <c r="G61" s="19">
        <f t="shared" ref="G61" si="21">SUM(G52:G60)</f>
        <v>20.87</v>
      </c>
      <c r="H61" s="19">
        <f t="shared" ref="H61" si="22">SUM(H52:H60)</f>
        <v>18.510000000000002</v>
      </c>
      <c r="I61" s="19">
        <f t="shared" ref="I61" si="23">SUM(I52:I60)</f>
        <v>102.27</v>
      </c>
      <c r="J61" s="19">
        <f t="shared" ref="J61:L61" si="24">SUM(J52:J60)</f>
        <v>588.77</v>
      </c>
      <c r="K61" s="25"/>
      <c r="L61" s="19">
        <f t="shared" si="24"/>
        <v>0</v>
      </c>
    </row>
    <row r="62" spans="1:12" ht="15.75" customHeight="1">
      <c r="A62" s="28">
        <f>A44</f>
        <v>1</v>
      </c>
      <c r="B62" s="29">
        <f>B44</f>
        <v>3</v>
      </c>
      <c r="C62" s="52" t="s">
        <v>4</v>
      </c>
      <c r="D62" s="53"/>
      <c r="E62" s="30"/>
      <c r="F62" s="31">
        <f>F51+F61</f>
        <v>1300</v>
      </c>
      <c r="G62" s="31">
        <f t="shared" ref="G62" si="25">G51+G61</f>
        <v>45.370000000000005</v>
      </c>
      <c r="H62" s="31">
        <f t="shared" ref="H62" si="26">H51+H61</f>
        <v>31.67</v>
      </c>
      <c r="I62" s="31">
        <f t="shared" ref="I62" si="27">I51+I61</f>
        <v>173.78</v>
      </c>
      <c r="J62" s="31">
        <f t="shared" ref="J62:L62" si="28">J51+J61</f>
        <v>1164.08</v>
      </c>
      <c r="K62" s="31"/>
      <c r="L62" s="31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 t="s">
        <v>68</v>
      </c>
      <c r="F63" s="39">
        <v>150</v>
      </c>
      <c r="G63" s="39">
        <v>13.62</v>
      </c>
      <c r="H63" s="39">
        <v>3.17</v>
      </c>
      <c r="I63" s="39">
        <v>10.7</v>
      </c>
      <c r="J63" s="39">
        <v>200.42</v>
      </c>
      <c r="K63" s="40"/>
      <c r="L63" s="39"/>
    </row>
    <row r="64" spans="1:12" ht="15">
      <c r="A64" s="23"/>
      <c r="B64" s="15"/>
      <c r="C64" s="11"/>
      <c r="D64" s="6"/>
      <c r="E64" s="41" t="s">
        <v>77</v>
      </c>
      <c r="F64" s="42">
        <v>45</v>
      </c>
      <c r="G64" s="42">
        <v>7</v>
      </c>
      <c r="H64" s="42">
        <v>5.2</v>
      </c>
      <c r="I64" s="42">
        <v>7.07</v>
      </c>
      <c r="J64" s="42">
        <v>102.94</v>
      </c>
      <c r="K64" s="43"/>
      <c r="L64" s="42"/>
    </row>
    <row r="65" spans="1:12" ht="15">
      <c r="A65" s="23"/>
      <c r="B65" s="15"/>
      <c r="C65" s="11"/>
      <c r="D65" s="7" t="s">
        <v>22</v>
      </c>
      <c r="E65" s="41" t="s">
        <v>55</v>
      </c>
      <c r="F65" s="42">
        <v>200</v>
      </c>
      <c r="G65" s="42">
        <v>0</v>
      </c>
      <c r="H65" s="42">
        <v>0</v>
      </c>
      <c r="I65" s="42">
        <v>13.45</v>
      </c>
      <c r="J65" s="42">
        <v>28</v>
      </c>
      <c r="K65" s="43"/>
      <c r="L65" s="42"/>
    </row>
    <row r="66" spans="1:12" ht="15">
      <c r="A66" s="23"/>
      <c r="B66" s="15"/>
      <c r="C66" s="11"/>
      <c r="D66" s="7" t="s">
        <v>23</v>
      </c>
      <c r="E66" s="41" t="s">
        <v>48</v>
      </c>
      <c r="F66" s="42">
        <v>40</v>
      </c>
      <c r="G66" s="42">
        <v>3.92</v>
      </c>
      <c r="H66" s="42">
        <v>0.48</v>
      </c>
      <c r="I66" s="42">
        <v>19.88</v>
      </c>
      <c r="J66" s="42">
        <v>152.32</v>
      </c>
      <c r="K66" s="43"/>
      <c r="L66" s="42"/>
    </row>
    <row r="67" spans="1:12" ht="15">
      <c r="A67" s="23"/>
      <c r="B67" s="15"/>
      <c r="C67" s="11"/>
      <c r="D67" s="7" t="s">
        <v>24</v>
      </c>
      <c r="E67" s="41" t="s">
        <v>42</v>
      </c>
      <c r="F67" s="42">
        <v>100</v>
      </c>
      <c r="G67" s="42">
        <v>0.55000000000000004</v>
      </c>
      <c r="H67" s="42">
        <v>0.55000000000000004</v>
      </c>
      <c r="I67" s="42">
        <v>13.64</v>
      </c>
      <c r="J67" s="42">
        <v>40.92</v>
      </c>
      <c r="K67" s="43"/>
      <c r="L67" s="42"/>
    </row>
    <row r="68" spans="1:12" ht="15">
      <c r="A68" s="23"/>
      <c r="B68" s="15"/>
      <c r="C68" s="11"/>
      <c r="D68" s="6"/>
      <c r="E68" s="41" t="s">
        <v>45</v>
      </c>
      <c r="F68" s="42">
        <v>40</v>
      </c>
      <c r="G68" s="42">
        <v>5.08</v>
      </c>
      <c r="H68" s="42">
        <v>4.5999999999999996</v>
      </c>
      <c r="I68" s="42">
        <v>0.28000000000000003</v>
      </c>
      <c r="J68" s="42">
        <v>63</v>
      </c>
      <c r="K68" s="43"/>
      <c r="L68" s="42"/>
    </row>
    <row r="69" spans="1:12" ht="15">
      <c r="A69" s="23"/>
      <c r="B69" s="15"/>
      <c r="C69" s="11"/>
      <c r="D69" s="6"/>
      <c r="E69" s="41" t="s">
        <v>52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31.57</v>
      </c>
      <c r="H70" s="19">
        <f t="shared" ref="H70" si="30">SUM(H63:H69)</f>
        <v>20.650000000000002</v>
      </c>
      <c r="I70" s="19">
        <f t="shared" ref="I70" si="31">SUM(I63:I69)</f>
        <v>84.97</v>
      </c>
      <c r="J70" s="19">
        <f t="shared" ref="J70:L70" si="32">SUM(J63:J69)</f>
        <v>734.6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56</v>
      </c>
      <c r="F71" s="42">
        <v>115</v>
      </c>
      <c r="G71" s="42">
        <v>4.33</v>
      </c>
      <c r="H71" s="42">
        <v>2.0099999999999998</v>
      </c>
      <c r="I71" s="42">
        <v>11.98</v>
      </c>
      <c r="J71" s="42">
        <v>60.5</v>
      </c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 t="s">
        <v>79</v>
      </c>
      <c r="F73" s="42">
        <v>100</v>
      </c>
      <c r="G73" s="42">
        <v>9.41</v>
      </c>
      <c r="H73" s="42">
        <v>8.93</v>
      </c>
      <c r="I73" s="42">
        <v>14.48</v>
      </c>
      <c r="J73" s="42">
        <v>237.25</v>
      </c>
      <c r="K73" s="43"/>
      <c r="L73" s="42"/>
    </row>
    <row r="74" spans="1:12" ht="15">
      <c r="A74" s="23"/>
      <c r="B74" s="15"/>
      <c r="C74" s="11"/>
      <c r="D74" s="7"/>
      <c r="E74" s="41" t="s">
        <v>78</v>
      </c>
      <c r="F74" s="42">
        <v>5</v>
      </c>
      <c r="G74" s="42">
        <v>0.25</v>
      </c>
      <c r="H74" s="42">
        <v>1.88</v>
      </c>
      <c r="I74" s="42">
        <v>0.3</v>
      </c>
      <c r="J74" s="42">
        <v>19.36</v>
      </c>
      <c r="K74" s="43"/>
      <c r="L74" s="42"/>
    </row>
    <row r="75" spans="1:12" ht="15">
      <c r="A75" s="23"/>
      <c r="B75" s="15"/>
      <c r="C75" s="11"/>
      <c r="D75" s="7" t="s">
        <v>30</v>
      </c>
      <c r="E75" s="41" t="s">
        <v>55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/>
      <c r="L75" s="42"/>
    </row>
    <row r="76" spans="1:12" ht="15">
      <c r="A76" s="23"/>
      <c r="B76" s="15"/>
      <c r="C76" s="11"/>
      <c r="D76" s="7" t="s">
        <v>31</v>
      </c>
      <c r="E76" s="41" t="s">
        <v>48</v>
      </c>
      <c r="F76" s="42">
        <v>40</v>
      </c>
      <c r="G76" s="42">
        <v>3.92</v>
      </c>
      <c r="H76" s="42">
        <v>0.48</v>
      </c>
      <c r="I76" s="42">
        <v>19.88</v>
      </c>
      <c r="J76" s="42">
        <v>152.32</v>
      </c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 t="s">
        <v>42</v>
      </c>
      <c r="F78" s="42">
        <v>98</v>
      </c>
      <c r="G78" s="42">
        <v>0.54</v>
      </c>
      <c r="H78" s="42">
        <v>0.54</v>
      </c>
      <c r="I78" s="42">
        <v>13.37</v>
      </c>
      <c r="J78" s="42">
        <v>40.1</v>
      </c>
      <c r="K78" s="43"/>
      <c r="L78" s="42"/>
    </row>
    <row r="79" spans="1:12" ht="15">
      <c r="A79" s="23"/>
      <c r="B79" s="15"/>
      <c r="C79" s="11"/>
      <c r="D79" s="6"/>
      <c r="E79" s="41" t="s">
        <v>64</v>
      </c>
      <c r="F79" s="42">
        <v>20</v>
      </c>
      <c r="G79" s="42">
        <v>0.82</v>
      </c>
      <c r="H79" s="42">
        <v>5.4</v>
      </c>
      <c r="I79" s="42">
        <v>12</v>
      </c>
      <c r="J79" s="42">
        <v>61.25</v>
      </c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578</v>
      </c>
      <c r="G80" s="19">
        <f t="shared" ref="G80" si="33">SUM(G71:G79)</f>
        <v>19.27</v>
      </c>
      <c r="H80" s="19">
        <f t="shared" ref="H80" si="34">SUM(H71:H79)</f>
        <v>19.240000000000002</v>
      </c>
      <c r="I80" s="19">
        <f t="shared" ref="I80" si="35">SUM(I71:I79)</f>
        <v>85.460000000000008</v>
      </c>
      <c r="J80" s="19">
        <f t="shared" ref="J80:L80" si="36">SUM(J71:J79)</f>
        <v>598.78</v>
      </c>
      <c r="K80" s="25"/>
      <c r="L80" s="19">
        <f t="shared" si="36"/>
        <v>0</v>
      </c>
    </row>
    <row r="81" spans="1:12" ht="15.75" customHeight="1">
      <c r="A81" s="28">
        <f>A63</f>
        <v>1</v>
      </c>
      <c r="B81" s="29">
        <f>B63</f>
        <v>4</v>
      </c>
      <c r="C81" s="52" t="s">
        <v>4</v>
      </c>
      <c r="D81" s="53"/>
      <c r="E81" s="30"/>
      <c r="F81" s="31">
        <f>F70+F80</f>
        <v>1188</v>
      </c>
      <c r="G81" s="31">
        <f t="shared" ref="G81" si="37">G70+G80</f>
        <v>50.84</v>
      </c>
      <c r="H81" s="31">
        <f t="shared" ref="H81" si="38">H70+H80</f>
        <v>39.89</v>
      </c>
      <c r="I81" s="31">
        <f t="shared" ref="I81" si="39">I70+I80</f>
        <v>170.43</v>
      </c>
      <c r="J81" s="31">
        <f t="shared" ref="J81:L81" si="40">J70+J80</f>
        <v>1333.38</v>
      </c>
      <c r="K81" s="31"/>
      <c r="L81" s="31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 t="s">
        <v>81</v>
      </c>
      <c r="F82" s="39">
        <v>145</v>
      </c>
      <c r="G82" s="39">
        <v>9</v>
      </c>
      <c r="H82" s="39">
        <v>8.15</v>
      </c>
      <c r="I82" s="39">
        <v>19.59</v>
      </c>
      <c r="J82" s="39">
        <v>181.34</v>
      </c>
      <c r="K82" s="40"/>
      <c r="L82" s="39"/>
    </row>
    <row r="83" spans="1:12" ht="15">
      <c r="A83" s="23"/>
      <c r="B83" s="15"/>
      <c r="C83" s="11"/>
      <c r="D83" s="6"/>
      <c r="E83" s="41" t="s">
        <v>49</v>
      </c>
      <c r="F83" s="42">
        <v>153.30000000000001</v>
      </c>
      <c r="G83" s="42">
        <v>7</v>
      </c>
      <c r="H83" s="42">
        <v>12.91</v>
      </c>
      <c r="I83" s="42">
        <v>61.22</v>
      </c>
      <c r="J83" s="42">
        <v>254.25</v>
      </c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80</v>
      </c>
      <c r="F84" s="42">
        <v>200</v>
      </c>
      <c r="G84" s="42">
        <v>0</v>
      </c>
      <c r="H84" s="42">
        <v>0</v>
      </c>
      <c r="I84" s="42">
        <v>13.45</v>
      </c>
      <c r="J84" s="42">
        <v>28</v>
      </c>
      <c r="K84" s="43"/>
      <c r="L84" s="42"/>
    </row>
    <row r="85" spans="1:12" ht="15">
      <c r="A85" s="23"/>
      <c r="B85" s="15"/>
      <c r="C85" s="11"/>
      <c r="D85" s="7" t="s">
        <v>23</v>
      </c>
      <c r="E85" s="41" t="s">
        <v>48</v>
      </c>
      <c r="F85" s="42">
        <v>40</v>
      </c>
      <c r="G85" s="42">
        <v>3.92</v>
      </c>
      <c r="H85" s="42">
        <v>0.48</v>
      </c>
      <c r="I85" s="42">
        <v>19.88</v>
      </c>
      <c r="J85" s="42">
        <v>152.32</v>
      </c>
      <c r="K85" s="43"/>
      <c r="L85" s="42"/>
    </row>
    <row r="86" spans="1:12" ht="15">
      <c r="A86" s="23"/>
      <c r="B86" s="15"/>
      <c r="C86" s="11"/>
      <c r="D86" s="7" t="s">
        <v>24</v>
      </c>
      <c r="E86" s="41" t="s">
        <v>54</v>
      </c>
      <c r="F86" s="42">
        <v>91</v>
      </c>
      <c r="G86" s="42">
        <v>0.48</v>
      </c>
      <c r="H86" s="42">
        <v>0.48</v>
      </c>
      <c r="I86" s="42">
        <v>11.34</v>
      </c>
      <c r="J86" s="42">
        <v>34.03</v>
      </c>
      <c r="K86" s="43"/>
      <c r="L86" s="42"/>
    </row>
    <row r="87" spans="1:12" ht="15">
      <c r="A87" s="23"/>
      <c r="B87" s="15"/>
      <c r="C87" s="11"/>
      <c r="D87" s="6"/>
      <c r="E87" s="41" t="s">
        <v>62</v>
      </c>
      <c r="F87" s="42">
        <v>3</v>
      </c>
      <c r="G87" s="42">
        <v>0.05</v>
      </c>
      <c r="H87" s="42">
        <v>4.1100000000000003</v>
      </c>
      <c r="I87" s="42">
        <v>0.57999999999999996</v>
      </c>
      <c r="J87" s="42">
        <v>0</v>
      </c>
      <c r="K87" s="43"/>
      <c r="L87" s="42"/>
    </row>
    <row r="88" spans="1:12" ht="15">
      <c r="A88" s="23"/>
      <c r="B88" s="15"/>
      <c r="C88" s="11"/>
      <c r="D88" s="6"/>
      <c r="E88" s="41" t="s">
        <v>43</v>
      </c>
      <c r="F88" s="42">
        <v>33.33</v>
      </c>
      <c r="G88" s="42">
        <v>0.1</v>
      </c>
      <c r="H88" s="42">
        <v>0.38</v>
      </c>
      <c r="I88" s="42">
        <v>6.01</v>
      </c>
      <c r="J88" s="42">
        <v>8.4</v>
      </c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665.63</v>
      </c>
      <c r="G89" s="19">
        <f t="shared" ref="G89" si="41">SUM(G82:G88)</f>
        <v>20.550000000000004</v>
      </c>
      <c r="H89" s="19">
        <f t="shared" ref="H89" si="42">SUM(H82:H88)</f>
        <v>26.51</v>
      </c>
      <c r="I89" s="19">
        <f t="shared" ref="I89" si="43">SUM(I82:I88)</f>
        <v>132.07</v>
      </c>
      <c r="J89" s="19">
        <f t="shared" ref="J89:L89" si="44">SUM(J82:J88)</f>
        <v>658.34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82</v>
      </c>
      <c r="F91" s="42">
        <v>200</v>
      </c>
      <c r="G91" s="42">
        <v>6.89</v>
      </c>
      <c r="H91" s="42">
        <v>1.9</v>
      </c>
      <c r="I91" s="42">
        <v>6.58</v>
      </c>
      <c r="J91" s="42">
        <v>85.79</v>
      </c>
      <c r="K91" s="43"/>
      <c r="L91" s="42"/>
    </row>
    <row r="92" spans="1:12" ht="15">
      <c r="A92" s="23"/>
      <c r="B92" s="15"/>
      <c r="C92" s="11"/>
      <c r="D92" s="7" t="s">
        <v>28</v>
      </c>
      <c r="E92" s="41" t="s">
        <v>77</v>
      </c>
      <c r="F92" s="42">
        <v>45</v>
      </c>
      <c r="G92" s="42">
        <v>12.15</v>
      </c>
      <c r="H92" s="42">
        <v>10.15</v>
      </c>
      <c r="I92" s="42">
        <v>10.44</v>
      </c>
      <c r="J92" s="42">
        <v>108</v>
      </c>
      <c r="K92" s="43"/>
      <c r="L92" s="42"/>
    </row>
    <row r="93" spans="1:12" ht="15">
      <c r="A93" s="23"/>
      <c r="B93" s="15"/>
      <c r="C93" s="11"/>
      <c r="D93" s="7" t="s">
        <v>29</v>
      </c>
      <c r="E93" s="41" t="s">
        <v>46</v>
      </c>
      <c r="F93" s="42">
        <v>125</v>
      </c>
      <c r="G93" s="42">
        <v>5.52</v>
      </c>
      <c r="H93" s="42">
        <v>4.5199999999999996</v>
      </c>
      <c r="I93" s="42">
        <v>26.45</v>
      </c>
      <c r="J93" s="42">
        <v>132.5</v>
      </c>
      <c r="K93" s="43"/>
      <c r="L93" s="42"/>
    </row>
    <row r="94" spans="1:12" ht="15">
      <c r="A94" s="23"/>
      <c r="B94" s="15"/>
      <c r="C94" s="11"/>
      <c r="D94" s="7" t="s">
        <v>30</v>
      </c>
      <c r="E94" s="41" t="s">
        <v>66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/>
      <c r="L94" s="42"/>
    </row>
    <row r="95" spans="1:12" ht="15">
      <c r="A95" s="23"/>
      <c r="B95" s="15"/>
      <c r="C95" s="11"/>
      <c r="D95" s="7" t="s">
        <v>31</v>
      </c>
      <c r="E95" s="41" t="s">
        <v>67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/>
    </row>
    <row r="96" spans="1:12" ht="15">
      <c r="A96" s="23"/>
      <c r="B96" s="15"/>
      <c r="C96" s="11"/>
      <c r="D96" s="7" t="s">
        <v>24</v>
      </c>
      <c r="E96" s="41" t="s">
        <v>42</v>
      </c>
      <c r="F96" s="42">
        <v>100</v>
      </c>
      <c r="G96" s="42">
        <v>0.55000000000000004</v>
      </c>
      <c r="H96" s="42">
        <v>0.55000000000000004</v>
      </c>
      <c r="I96" s="42">
        <v>13.64</v>
      </c>
      <c r="J96" s="42">
        <v>40.92</v>
      </c>
      <c r="K96" s="43"/>
      <c r="L96" s="42"/>
    </row>
    <row r="97" spans="1:12" ht="15">
      <c r="A97" s="23"/>
      <c r="B97" s="15"/>
      <c r="C97" s="11"/>
      <c r="D97" s="6"/>
      <c r="E97" s="41" t="s">
        <v>43</v>
      </c>
      <c r="F97" s="42">
        <v>33.33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743.33</v>
      </c>
      <c r="G99" s="19">
        <f t="shared" ref="G99" si="45">SUM(G90:G98)</f>
        <v>29.13</v>
      </c>
      <c r="H99" s="19">
        <f t="shared" ref="H99" si="46">SUM(H90:H98)</f>
        <v>17.98</v>
      </c>
      <c r="I99" s="19">
        <f t="shared" ref="I99" si="47">SUM(I90:I98)</f>
        <v>96.45</v>
      </c>
      <c r="J99" s="19">
        <f t="shared" ref="J99:L99" si="48">SUM(J90:J98)</f>
        <v>555.92999999999995</v>
      </c>
      <c r="K99" s="25"/>
      <c r="L99" s="19">
        <f t="shared" si="48"/>
        <v>0</v>
      </c>
    </row>
    <row r="100" spans="1:12" ht="15.75" customHeight="1" thickBot="1">
      <c r="A100" s="28">
        <f>A63</f>
        <v>1</v>
      </c>
      <c r="B100" s="29">
        <v>5</v>
      </c>
      <c r="C100" s="52" t="s">
        <v>4</v>
      </c>
      <c r="D100" s="53"/>
      <c r="E100" s="30"/>
      <c r="F100" s="31">
        <f>F70+F80</f>
        <v>1188</v>
      </c>
      <c r="G100" s="31">
        <f>G70+G80</f>
        <v>50.84</v>
      </c>
      <c r="H100" s="31">
        <f>H70+H80</f>
        <v>39.89</v>
      </c>
      <c r="I100" s="31">
        <f>I70+I80</f>
        <v>170.43</v>
      </c>
      <c r="J100" s="31">
        <f>J70+J80</f>
        <v>1333.38</v>
      </c>
      <c r="K100" s="31"/>
      <c r="L100" s="31">
        <f>L70+L80</f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8" t="s">
        <v>79</v>
      </c>
      <c r="F101" s="39">
        <v>100.8</v>
      </c>
      <c r="G101" s="39">
        <v>9.4700000000000006</v>
      </c>
      <c r="H101" s="39">
        <v>8.99</v>
      </c>
      <c r="I101" s="39">
        <v>14.57</v>
      </c>
      <c r="J101" s="39">
        <v>238.67</v>
      </c>
      <c r="K101" s="40"/>
      <c r="L101" s="39"/>
    </row>
    <row r="102" spans="1:12" ht="15">
      <c r="A102" s="23"/>
      <c r="B102" s="15"/>
      <c r="C102" s="11"/>
      <c r="D102" s="6"/>
      <c r="E102" s="41" t="s">
        <v>83</v>
      </c>
      <c r="F102" s="42">
        <v>60</v>
      </c>
      <c r="G102" s="42">
        <v>1.8</v>
      </c>
      <c r="H102" s="42">
        <v>2.88</v>
      </c>
      <c r="I102" s="42">
        <v>6.06</v>
      </c>
      <c r="J102" s="42">
        <v>57.18</v>
      </c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69</v>
      </c>
      <c r="F103" s="42">
        <v>200</v>
      </c>
      <c r="G103" s="42">
        <v>1.06</v>
      </c>
      <c r="H103" s="42">
        <v>0</v>
      </c>
      <c r="I103" s="42">
        <v>12.83</v>
      </c>
      <c r="J103" s="42">
        <v>85.11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41" t="s">
        <v>67</v>
      </c>
      <c r="F104" s="42">
        <v>40</v>
      </c>
      <c r="G104" s="42">
        <v>3.92</v>
      </c>
      <c r="H104" s="42">
        <v>0.48</v>
      </c>
      <c r="I104" s="42">
        <v>19.88</v>
      </c>
      <c r="J104" s="42">
        <v>152.32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 t="s">
        <v>42</v>
      </c>
      <c r="F105" s="42">
        <v>100</v>
      </c>
      <c r="G105" s="42">
        <v>0.55000000000000004</v>
      </c>
      <c r="H105" s="42">
        <v>0.55000000000000004</v>
      </c>
      <c r="I105" s="42">
        <v>13.64</v>
      </c>
      <c r="J105" s="42">
        <v>40.92</v>
      </c>
      <c r="K105" s="43"/>
      <c r="L105" s="42"/>
    </row>
    <row r="106" spans="1:12" ht="15">
      <c r="A106" s="23"/>
      <c r="B106" s="15"/>
      <c r="C106" s="11"/>
      <c r="D106" s="6"/>
      <c r="E106" s="41" t="s">
        <v>43</v>
      </c>
      <c r="F106" s="42">
        <v>33.33</v>
      </c>
      <c r="G106" s="42">
        <v>0.1</v>
      </c>
      <c r="H106" s="42">
        <v>0.38</v>
      </c>
      <c r="I106" s="42">
        <v>6.01</v>
      </c>
      <c r="J106" s="42">
        <v>8.4</v>
      </c>
      <c r="K106" s="43"/>
      <c r="L106" s="42"/>
    </row>
    <row r="107" spans="1:12" ht="15">
      <c r="A107" s="23"/>
      <c r="B107" s="15"/>
      <c r="C107" s="11"/>
      <c r="D107" s="6"/>
      <c r="E107" s="41" t="s">
        <v>78</v>
      </c>
      <c r="F107" s="42">
        <v>11</v>
      </c>
      <c r="G107" s="42">
        <v>0.6</v>
      </c>
      <c r="H107" s="42">
        <v>4.5</v>
      </c>
      <c r="I107" s="42">
        <v>0.72</v>
      </c>
      <c r="J107" s="42">
        <v>46.38</v>
      </c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545.13</v>
      </c>
      <c r="G108" s="19">
        <f t="shared" ref="G108:J108" si="49">SUM(G101:G107)</f>
        <v>17.500000000000004</v>
      </c>
      <c r="H108" s="19">
        <f t="shared" si="49"/>
        <v>17.78</v>
      </c>
      <c r="I108" s="19">
        <f t="shared" si="49"/>
        <v>73.710000000000008</v>
      </c>
      <c r="J108" s="19">
        <f t="shared" si="49"/>
        <v>628.9799999999999</v>
      </c>
      <c r="K108" s="25"/>
      <c r="L108" s="19">
        <f t="shared" ref="L108" si="50">SUM(L101:L107)</f>
        <v>0</v>
      </c>
    </row>
    <row r="109" spans="1:12" ht="15">
      <c r="A109" s="26">
        <v>1</v>
      </c>
      <c r="B109" s="13">
        <f>B101</f>
        <v>6</v>
      </c>
      <c r="C109" s="10" t="s">
        <v>25</v>
      </c>
      <c r="D109" s="7"/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 t="s">
        <v>70</v>
      </c>
      <c r="F110" s="42">
        <v>200</v>
      </c>
      <c r="G110" s="42">
        <v>4.82</v>
      </c>
      <c r="H110" s="42">
        <v>3.21</v>
      </c>
      <c r="I110" s="42">
        <v>30.11</v>
      </c>
      <c r="J110" s="42">
        <v>132.4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41" t="s">
        <v>77</v>
      </c>
      <c r="F111" s="42">
        <v>45</v>
      </c>
      <c r="G111" s="42">
        <v>7</v>
      </c>
      <c r="H111" s="42">
        <v>5.2</v>
      </c>
      <c r="I111" s="42">
        <v>7.07</v>
      </c>
      <c r="J111" s="42">
        <v>102.94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41" t="s">
        <v>84</v>
      </c>
      <c r="F112" s="42">
        <v>120</v>
      </c>
      <c r="G112" s="42">
        <v>5.38</v>
      </c>
      <c r="H112" s="42">
        <v>4.67</v>
      </c>
      <c r="I112" s="42">
        <v>8.0500000000000007</v>
      </c>
      <c r="J112" s="42">
        <v>174.3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41" t="s">
        <v>66</v>
      </c>
      <c r="F113" s="42">
        <v>200</v>
      </c>
      <c r="G113" s="42">
        <v>0</v>
      </c>
      <c r="H113" s="42">
        <v>0</v>
      </c>
      <c r="I113" s="42">
        <v>13.45</v>
      </c>
      <c r="J113" s="42">
        <v>28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41" t="s">
        <v>48</v>
      </c>
      <c r="F114" s="42">
        <v>40</v>
      </c>
      <c r="G114" s="42">
        <v>3.92</v>
      </c>
      <c r="H114" s="42">
        <v>0.48</v>
      </c>
      <c r="I114" s="42">
        <v>19.88</v>
      </c>
      <c r="J114" s="42">
        <v>152.32</v>
      </c>
      <c r="K114" s="43"/>
      <c r="L114" s="42"/>
    </row>
    <row r="115" spans="1:12" ht="15">
      <c r="A115" s="23"/>
      <c r="B115" s="15"/>
      <c r="C115" s="11"/>
      <c r="D115" s="7"/>
      <c r="E115" s="41" t="s">
        <v>85</v>
      </c>
      <c r="F115" s="42">
        <v>3</v>
      </c>
      <c r="G115" s="42">
        <v>0.05</v>
      </c>
      <c r="H115" s="42">
        <v>3.69</v>
      </c>
      <c r="I115" s="42">
        <v>0.53</v>
      </c>
      <c r="J115" s="42">
        <v>0</v>
      </c>
      <c r="K115" s="43"/>
      <c r="L115" s="42"/>
    </row>
    <row r="116" spans="1:12" ht="15">
      <c r="A116" s="23"/>
      <c r="B116" s="15"/>
      <c r="C116" s="11"/>
      <c r="D116" s="6"/>
      <c r="E116" s="41" t="s">
        <v>54</v>
      </c>
      <c r="F116" s="42">
        <v>100</v>
      </c>
      <c r="G116" s="42">
        <v>0.55000000000000004</v>
      </c>
      <c r="H116" s="42">
        <v>0.55000000000000004</v>
      </c>
      <c r="I116" s="42">
        <v>13.64</v>
      </c>
      <c r="J116" s="42">
        <v>40.92</v>
      </c>
      <c r="K116" s="43"/>
      <c r="L116" s="42"/>
    </row>
    <row r="117" spans="1:12" ht="15">
      <c r="A117" s="23"/>
      <c r="B117" s="15"/>
      <c r="C117" s="11"/>
      <c r="D117" s="6"/>
      <c r="E117" s="41" t="s">
        <v>43</v>
      </c>
      <c r="F117" s="42">
        <v>33.33</v>
      </c>
      <c r="G117" s="42">
        <v>0.1</v>
      </c>
      <c r="H117" s="42">
        <v>0.38</v>
      </c>
      <c r="I117" s="42">
        <v>6.01</v>
      </c>
      <c r="J117" s="42">
        <v>8.4</v>
      </c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741.33</v>
      </c>
      <c r="G118" s="19">
        <f t="shared" ref="G118:J118" si="51">SUM(G109:G117)</f>
        <v>21.82</v>
      </c>
      <c r="H118" s="19">
        <f t="shared" si="51"/>
        <v>18.18</v>
      </c>
      <c r="I118" s="19">
        <f t="shared" si="51"/>
        <v>98.740000000000009</v>
      </c>
      <c r="J118" s="19">
        <f t="shared" si="51"/>
        <v>639.28</v>
      </c>
      <c r="K118" s="25"/>
      <c r="L118" s="19">
        <f t="shared" ref="L118" si="52">SUM(L109:L117)</f>
        <v>0</v>
      </c>
    </row>
    <row r="119" spans="1:12" ht="15.75" customHeight="1" thickBot="1">
      <c r="A119" s="28">
        <f>A82</f>
        <v>1</v>
      </c>
      <c r="B119" s="29">
        <v>6</v>
      </c>
      <c r="C119" s="52" t="s">
        <v>4</v>
      </c>
      <c r="D119" s="53"/>
      <c r="E119" s="30"/>
      <c r="F119" s="31">
        <f>F89+F99</f>
        <v>1408.96</v>
      </c>
      <c r="G119" s="31">
        <f>G89+G99</f>
        <v>49.680000000000007</v>
      </c>
      <c r="H119" s="31">
        <f>H89+H99</f>
        <v>44.49</v>
      </c>
      <c r="I119" s="31">
        <f>I89+I99</f>
        <v>228.51999999999998</v>
      </c>
      <c r="J119" s="31">
        <f>J89+J99</f>
        <v>1214.27</v>
      </c>
      <c r="K119" s="31"/>
      <c r="L119" s="31">
        <f>L89+L99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8" t="s">
        <v>40</v>
      </c>
      <c r="F120" s="39">
        <v>225</v>
      </c>
      <c r="G120" s="39">
        <v>25.95</v>
      </c>
      <c r="H120" s="39">
        <v>23.76</v>
      </c>
      <c r="I120" s="39">
        <v>26.55</v>
      </c>
      <c r="J120" s="39">
        <v>425.18</v>
      </c>
      <c r="K120" s="40"/>
      <c r="L120" s="39"/>
    </row>
    <row r="121" spans="1:12" ht="15">
      <c r="A121" s="23"/>
      <c r="B121" s="15"/>
      <c r="C121" s="11"/>
      <c r="D121" s="6"/>
      <c r="E121" s="41" t="s">
        <v>45</v>
      </c>
      <c r="F121" s="42">
        <v>40</v>
      </c>
      <c r="G121" s="42">
        <v>5.08</v>
      </c>
      <c r="H121" s="42">
        <v>4.5999999999999996</v>
      </c>
      <c r="I121" s="42">
        <v>0.28000000000000003</v>
      </c>
      <c r="J121" s="42">
        <v>63</v>
      </c>
      <c r="K121" s="43"/>
      <c r="L121" s="42"/>
    </row>
    <row r="122" spans="1:12" ht="15">
      <c r="A122" s="23"/>
      <c r="B122" s="15"/>
      <c r="C122" s="11"/>
      <c r="D122" s="7" t="s">
        <v>22</v>
      </c>
      <c r="E122" s="41" t="s">
        <v>69</v>
      </c>
      <c r="F122" s="42">
        <v>195</v>
      </c>
      <c r="G122" s="42">
        <v>1.04</v>
      </c>
      <c r="H122" s="42">
        <v>0</v>
      </c>
      <c r="I122" s="42">
        <v>12.57</v>
      </c>
      <c r="J122" s="42">
        <v>83.41</v>
      </c>
      <c r="K122" s="43"/>
      <c r="L122" s="42"/>
    </row>
    <row r="123" spans="1:12" ht="15">
      <c r="A123" s="23"/>
      <c r="B123" s="15"/>
      <c r="C123" s="11"/>
      <c r="D123" s="7" t="s">
        <v>23</v>
      </c>
      <c r="E123" s="41" t="s">
        <v>86</v>
      </c>
      <c r="F123" s="42">
        <v>40</v>
      </c>
      <c r="G123" s="42">
        <v>3.92</v>
      </c>
      <c r="H123" s="42">
        <v>0.48</v>
      </c>
      <c r="I123" s="42">
        <v>19.88</v>
      </c>
      <c r="J123" s="42">
        <v>152.32</v>
      </c>
      <c r="K123" s="43"/>
      <c r="L123" s="42"/>
    </row>
    <row r="124" spans="1:12" ht="15">
      <c r="A124" s="23"/>
      <c r="B124" s="15"/>
      <c r="C124" s="11"/>
      <c r="D124" s="7" t="s">
        <v>24</v>
      </c>
      <c r="E124" s="41" t="s">
        <v>42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/>
    </row>
    <row r="125" spans="1:12" ht="15">
      <c r="A125" s="23"/>
      <c r="B125" s="15"/>
      <c r="C125" s="11"/>
      <c r="D125" s="6"/>
      <c r="E125" s="41" t="s">
        <v>53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/>
    </row>
    <row r="126" spans="1:12" ht="1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634</v>
      </c>
      <c r="G127" s="19">
        <f t="shared" ref="G127:J127" si="53">SUM(G120:G126)</f>
        <v>37.94</v>
      </c>
      <c r="H127" s="19">
        <f t="shared" si="53"/>
        <v>36.04</v>
      </c>
      <c r="I127" s="19">
        <f t="shared" si="53"/>
        <v>92.87</v>
      </c>
      <c r="J127" s="19">
        <f t="shared" si="53"/>
        <v>911.83</v>
      </c>
      <c r="K127" s="25"/>
      <c r="L127" s="19">
        <f t="shared" ref="L127" si="54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23"/>
      <c r="B129" s="15"/>
      <c r="C129" s="11"/>
      <c r="D129" s="7" t="s">
        <v>27</v>
      </c>
      <c r="E129" s="41" t="s">
        <v>57</v>
      </c>
      <c r="F129" s="42">
        <v>200</v>
      </c>
      <c r="G129" s="42">
        <v>1.45</v>
      </c>
      <c r="H129" s="42">
        <v>12.85</v>
      </c>
      <c r="I129" s="42">
        <v>21.2</v>
      </c>
      <c r="J129" s="42">
        <v>184.3</v>
      </c>
      <c r="K129" s="43"/>
      <c r="L129" s="42"/>
    </row>
    <row r="130" spans="1:12" ht="15">
      <c r="A130" s="23"/>
      <c r="B130" s="15"/>
      <c r="C130" s="11"/>
      <c r="D130" s="7" t="s">
        <v>28</v>
      </c>
      <c r="E130" s="41" t="s">
        <v>47</v>
      </c>
      <c r="F130" s="42">
        <v>45</v>
      </c>
      <c r="G130" s="42">
        <v>7</v>
      </c>
      <c r="H130" s="42">
        <v>6.55</v>
      </c>
      <c r="I130" s="42">
        <v>7.07</v>
      </c>
      <c r="J130" s="42">
        <v>102.94</v>
      </c>
      <c r="K130" s="43"/>
      <c r="L130" s="42"/>
    </row>
    <row r="131" spans="1:12" ht="15">
      <c r="A131" s="23"/>
      <c r="B131" s="15"/>
      <c r="C131" s="11"/>
      <c r="D131" s="7" t="s">
        <v>29</v>
      </c>
      <c r="E131" s="41" t="s">
        <v>58</v>
      </c>
      <c r="F131" s="42">
        <v>120</v>
      </c>
      <c r="G131" s="42">
        <v>6.03</v>
      </c>
      <c r="H131" s="42">
        <v>4.53</v>
      </c>
      <c r="I131" s="42">
        <v>28.94</v>
      </c>
      <c r="J131" s="42">
        <v>186.29</v>
      </c>
      <c r="K131" s="43"/>
      <c r="L131" s="42"/>
    </row>
    <row r="132" spans="1:12" ht="15">
      <c r="A132" s="23"/>
      <c r="B132" s="15"/>
      <c r="C132" s="11"/>
      <c r="D132" s="7" t="s">
        <v>30</v>
      </c>
      <c r="E132" s="41" t="s">
        <v>87</v>
      </c>
      <c r="F132" s="42">
        <v>196</v>
      </c>
      <c r="G132" s="42">
        <v>1.04</v>
      </c>
      <c r="H132" s="42">
        <v>0</v>
      </c>
      <c r="I132" s="42">
        <v>12.57</v>
      </c>
      <c r="J132" s="42">
        <v>83.41</v>
      </c>
      <c r="K132" s="43"/>
      <c r="L132" s="42"/>
    </row>
    <row r="133" spans="1:12" ht="15">
      <c r="A133" s="23"/>
      <c r="B133" s="15"/>
      <c r="C133" s="11"/>
      <c r="D133" s="7" t="s">
        <v>31</v>
      </c>
      <c r="E133" s="41" t="s">
        <v>48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/>
    </row>
    <row r="134" spans="1:12" ht="15">
      <c r="A134" s="23"/>
      <c r="B134" s="15"/>
      <c r="C134" s="11"/>
      <c r="D134" s="7"/>
      <c r="E134" s="41" t="s">
        <v>62</v>
      </c>
      <c r="F134" s="42">
        <v>3.5</v>
      </c>
      <c r="G134" s="42">
        <v>0.05</v>
      </c>
      <c r="H134" s="42">
        <v>4.1100000000000003</v>
      </c>
      <c r="I134" s="42">
        <v>0.57999999999999996</v>
      </c>
      <c r="J134" s="42">
        <v>0</v>
      </c>
      <c r="K134" s="43"/>
      <c r="L134" s="42"/>
    </row>
    <row r="135" spans="1:12" ht="15">
      <c r="A135" s="23"/>
      <c r="B135" s="15"/>
      <c r="C135" s="11"/>
      <c r="D135" s="6"/>
      <c r="E135" s="41" t="s">
        <v>78</v>
      </c>
      <c r="F135" s="42">
        <v>2</v>
      </c>
      <c r="G135" s="42">
        <v>0.06</v>
      </c>
      <c r="H135" s="42">
        <v>0.46</v>
      </c>
      <c r="I135" s="42">
        <v>7.0000000000000007E-2</v>
      </c>
      <c r="J135" s="42">
        <v>4.79</v>
      </c>
      <c r="K135" s="43"/>
      <c r="L135" s="42"/>
    </row>
    <row r="136" spans="1:12" ht="15">
      <c r="A136" s="23"/>
      <c r="B136" s="15"/>
      <c r="C136" s="11"/>
      <c r="D136" s="6"/>
      <c r="E136" s="41" t="s">
        <v>42</v>
      </c>
      <c r="F136" s="42">
        <v>90</v>
      </c>
      <c r="G136" s="42">
        <v>0.5</v>
      </c>
      <c r="H136" s="42">
        <v>0.5</v>
      </c>
      <c r="I136" s="42">
        <v>12.28</v>
      </c>
      <c r="J136" s="42">
        <v>36.83</v>
      </c>
      <c r="K136" s="43"/>
      <c r="L136" s="42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696.5</v>
      </c>
      <c r="G137" s="19">
        <f t="shared" ref="G137:J137" si="55">SUM(G128:G136)</f>
        <v>20.049999999999997</v>
      </c>
      <c r="H137" s="19">
        <f t="shared" si="55"/>
        <v>29.48</v>
      </c>
      <c r="I137" s="19">
        <f t="shared" si="55"/>
        <v>102.58999999999999</v>
      </c>
      <c r="J137" s="19">
        <f t="shared" si="55"/>
        <v>750.88</v>
      </c>
      <c r="K137" s="25"/>
      <c r="L137" s="19">
        <f t="shared" ref="L137" si="56">SUM(L128:L136)</f>
        <v>0</v>
      </c>
    </row>
    <row r="138" spans="1:12" ht="15.75" thickBot="1">
      <c r="A138" s="28">
        <f>A120</f>
        <v>2</v>
      </c>
      <c r="B138" s="29">
        <f>B120</f>
        <v>1</v>
      </c>
      <c r="C138" s="52" t="s">
        <v>4</v>
      </c>
      <c r="D138" s="53"/>
      <c r="E138" s="30"/>
      <c r="F138" s="31">
        <f>F127+F137</f>
        <v>1330.5</v>
      </c>
      <c r="G138" s="31">
        <f>G127+G137</f>
        <v>57.989999999999995</v>
      </c>
      <c r="H138" s="31">
        <f>H127+H137</f>
        <v>65.52</v>
      </c>
      <c r="I138" s="31">
        <f>I127+I137</f>
        <v>195.45999999999998</v>
      </c>
      <c r="J138" s="31">
        <f>J127+J137</f>
        <v>1662.71</v>
      </c>
      <c r="K138" s="31"/>
      <c r="L138" s="31">
        <f>L127+L137</f>
        <v>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8" t="s">
        <v>88</v>
      </c>
      <c r="F139" s="39">
        <v>90</v>
      </c>
      <c r="G139" s="39">
        <v>10.51</v>
      </c>
      <c r="H139" s="39">
        <v>9.99</v>
      </c>
      <c r="I139" s="39">
        <v>16.190000000000001</v>
      </c>
      <c r="J139" s="39">
        <v>265.19</v>
      </c>
      <c r="K139" s="40"/>
      <c r="L139" s="39"/>
    </row>
    <row r="140" spans="1:12" ht="15">
      <c r="A140" s="14"/>
      <c r="B140" s="15"/>
      <c r="C140" s="11"/>
      <c r="D140" s="6"/>
      <c r="E140" s="41" t="s">
        <v>46</v>
      </c>
      <c r="F140" s="42">
        <v>125</v>
      </c>
      <c r="G140" s="42">
        <v>5.52</v>
      </c>
      <c r="H140" s="42">
        <v>4.5199999999999996</v>
      </c>
      <c r="I140" s="42">
        <v>26.45</v>
      </c>
      <c r="J140" s="42">
        <v>132.5</v>
      </c>
      <c r="K140" s="43"/>
      <c r="L140" s="42"/>
    </row>
    <row r="141" spans="1:12" ht="15">
      <c r="A141" s="14"/>
      <c r="B141" s="15"/>
      <c r="C141" s="11"/>
      <c r="D141" s="7" t="s">
        <v>22</v>
      </c>
      <c r="E141" s="41" t="s">
        <v>87</v>
      </c>
      <c r="F141" s="42">
        <v>200</v>
      </c>
      <c r="G141" s="42">
        <v>1.06</v>
      </c>
      <c r="H141" s="42">
        <v>0</v>
      </c>
      <c r="I141" s="42">
        <v>12.83</v>
      </c>
      <c r="J141" s="42">
        <v>85.11</v>
      </c>
      <c r="K141" s="43"/>
      <c r="L141" s="42"/>
    </row>
    <row r="142" spans="1:12" ht="15.75" customHeight="1">
      <c r="A142" s="14"/>
      <c r="B142" s="15"/>
      <c r="C142" s="11"/>
      <c r="D142" s="7" t="s">
        <v>23</v>
      </c>
      <c r="E142" s="41" t="s">
        <v>48</v>
      </c>
      <c r="F142" s="42">
        <v>40</v>
      </c>
      <c r="G142" s="42">
        <v>3.8</v>
      </c>
      <c r="H142" s="42">
        <v>0.46</v>
      </c>
      <c r="I142" s="42">
        <v>19.29</v>
      </c>
      <c r="J142" s="42">
        <v>147.84</v>
      </c>
      <c r="K142" s="43"/>
      <c r="L142" s="42"/>
    </row>
    <row r="143" spans="1:12" ht="15">
      <c r="A143" s="14"/>
      <c r="B143" s="15"/>
      <c r="C143" s="11"/>
      <c r="D143" s="7" t="s">
        <v>24</v>
      </c>
      <c r="E143" s="41" t="s">
        <v>42</v>
      </c>
      <c r="F143" s="42">
        <v>100</v>
      </c>
      <c r="G143" s="42">
        <v>0.55000000000000004</v>
      </c>
      <c r="H143" s="42">
        <v>0.55000000000000004</v>
      </c>
      <c r="I143" s="42">
        <v>13.64</v>
      </c>
      <c r="J143" s="42">
        <v>40.92</v>
      </c>
      <c r="K143" s="43"/>
      <c r="L143" s="42"/>
    </row>
    <row r="144" spans="1:12" ht="15">
      <c r="A144" s="14"/>
      <c r="B144" s="15"/>
      <c r="C144" s="11"/>
      <c r="D144" s="6"/>
      <c r="E144" s="41" t="s">
        <v>51</v>
      </c>
      <c r="F144" s="42">
        <v>57</v>
      </c>
      <c r="G144" s="42">
        <v>1.31</v>
      </c>
      <c r="H144" s="42">
        <v>2.57</v>
      </c>
      <c r="I144" s="42">
        <v>3.71</v>
      </c>
      <c r="J144" s="42">
        <v>43.49</v>
      </c>
      <c r="K144" s="43"/>
      <c r="L144" s="42"/>
    </row>
    <row r="145" spans="1:12" ht="15">
      <c r="A145" s="14"/>
      <c r="B145" s="15"/>
      <c r="C145" s="11"/>
      <c r="D145" s="6"/>
      <c r="E145" s="41" t="s">
        <v>43</v>
      </c>
      <c r="F145" s="42">
        <v>33.33</v>
      </c>
      <c r="G145" s="42">
        <v>0.1</v>
      </c>
      <c r="H145" s="42">
        <v>0.38</v>
      </c>
      <c r="I145" s="42">
        <v>6.01</v>
      </c>
      <c r="J145" s="42">
        <v>8.4</v>
      </c>
      <c r="K145" s="43"/>
      <c r="L145" s="42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645.33000000000004</v>
      </c>
      <c r="G146" s="19">
        <f t="shared" ref="G146:J146" si="57">SUM(G139:G145)</f>
        <v>22.85</v>
      </c>
      <c r="H146" s="19">
        <f t="shared" si="57"/>
        <v>18.47</v>
      </c>
      <c r="I146" s="19">
        <f t="shared" si="57"/>
        <v>98.11999999999999</v>
      </c>
      <c r="J146" s="19">
        <f t="shared" si="57"/>
        <v>723.44999999999993</v>
      </c>
      <c r="K146" s="25"/>
      <c r="L146" s="19">
        <f t="shared" ref="L146" si="58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1" t="s">
        <v>62</v>
      </c>
      <c r="F147" s="42">
        <v>8</v>
      </c>
      <c r="G147" s="42">
        <v>0.1</v>
      </c>
      <c r="H147" s="42">
        <v>14.58</v>
      </c>
      <c r="I147" s="42">
        <v>2.06</v>
      </c>
      <c r="J147" s="42">
        <v>0</v>
      </c>
      <c r="K147" s="43"/>
      <c r="L147" s="42"/>
    </row>
    <row r="148" spans="1:12" ht="15">
      <c r="A148" s="14"/>
      <c r="B148" s="15"/>
      <c r="C148" s="11"/>
      <c r="D148" s="7" t="s">
        <v>27</v>
      </c>
      <c r="E148" s="41" t="s">
        <v>70</v>
      </c>
      <c r="F148" s="42">
        <v>200</v>
      </c>
      <c r="G148" s="42">
        <v>4.82</v>
      </c>
      <c r="H148" s="42">
        <v>3.21</v>
      </c>
      <c r="I148" s="42">
        <v>30.11</v>
      </c>
      <c r="J148" s="42">
        <v>132.4</v>
      </c>
      <c r="K148" s="43"/>
      <c r="L148" s="42"/>
    </row>
    <row r="149" spans="1:12" ht="15">
      <c r="A149" s="14"/>
      <c r="B149" s="15"/>
      <c r="C149" s="11"/>
      <c r="D149" s="7" t="s">
        <v>28</v>
      </c>
      <c r="E149" s="41" t="s">
        <v>84</v>
      </c>
      <c r="F149" s="42">
        <v>120</v>
      </c>
      <c r="G149" s="42">
        <v>5.38</v>
      </c>
      <c r="H149" s="42">
        <v>4.67</v>
      </c>
      <c r="I149" s="42">
        <v>8.0500000000000007</v>
      </c>
      <c r="J149" s="42">
        <v>174.3</v>
      </c>
      <c r="K149" s="43"/>
      <c r="L149" s="42"/>
    </row>
    <row r="150" spans="1:12" ht="15">
      <c r="A150" s="14"/>
      <c r="B150" s="15"/>
      <c r="C150" s="11"/>
      <c r="D150" s="7" t="s">
        <v>29</v>
      </c>
      <c r="E150" s="41" t="s">
        <v>73</v>
      </c>
      <c r="F150" s="42">
        <v>45</v>
      </c>
      <c r="G150" s="42">
        <v>7.78</v>
      </c>
      <c r="H150" s="42">
        <v>7.21</v>
      </c>
      <c r="I150" s="42">
        <v>7.85</v>
      </c>
      <c r="J150" s="42">
        <v>114.38</v>
      </c>
      <c r="K150" s="43"/>
      <c r="L150" s="42"/>
    </row>
    <row r="151" spans="1:12" ht="15">
      <c r="A151" s="14"/>
      <c r="B151" s="15"/>
      <c r="C151" s="11"/>
      <c r="D151" s="7" t="s">
        <v>30</v>
      </c>
      <c r="E151" s="41" t="s">
        <v>66</v>
      </c>
      <c r="F151" s="42">
        <v>200</v>
      </c>
      <c r="G151" s="42">
        <v>0</v>
      </c>
      <c r="H151" s="42">
        <v>0</v>
      </c>
      <c r="I151" s="42">
        <v>13.45</v>
      </c>
      <c r="J151" s="42">
        <v>28</v>
      </c>
      <c r="K151" s="43"/>
      <c r="L151" s="42"/>
    </row>
    <row r="152" spans="1:12" ht="15">
      <c r="A152" s="14"/>
      <c r="B152" s="15"/>
      <c r="C152" s="11"/>
      <c r="D152" s="7" t="s">
        <v>31</v>
      </c>
      <c r="E152" s="41" t="s">
        <v>48</v>
      </c>
      <c r="F152" s="42">
        <v>40</v>
      </c>
      <c r="G152" s="42">
        <v>3.92</v>
      </c>
      <c r="H152" s="42">
        <v>0.48</v>
      </c>
      <c r="I152" s="42">
        <v>19.88</v>
      </c>
      <c r="J152" s="42">
        <v>152.32</v>
      </c>
      <c r="K152" s="43"/>
      <c r="L152" s="42"/>
    </row>
    <row r="153" spans="1:12" ht="15">
      <c r="A153" s="14"/>
      <c r="B153" s="15"/>
      <c r="C153" s="11"/>
      <c r="D153" s="7"/>
      <c r="E153" s="41" t="s">
        <v>42</v>
      </c>
      <c r="F153" s="42">
        <v>100</v>
      </c>
      <c r="G153" s="42">
        <v>0.55000000000000004</v>
      </c>
      <c r="H153" s="42">
        <v>0.55000000000000004</v>
      </c>
      <c r="I153" s="42">
        <v>13.64</v>
      </c>
      <c r="J153" s="42">
        <v>40.92</v>
      </c>
      <c r="K153" s="43"/>
      <c r="L153" s="42"/>
    </row>
    <row r="154" spans="1:12" ht="15">
      <c r="A154" s="14"/>
      <c r="B154" s="15"/>
      <c r="C154" s="11"/>
      <c r="D154" s="6"/>
      <c r="E154" s="41" t="s">
        <v>64</v>
      </c>
      <c r="F154" s="42">
        <v>20</v>
      </c>
      <c r="G154" s="42">
        <v>0.82</v>
      </c>
      <c r="H154" s="42">
        <v>5.4</v>
      </c>
      <c r="I154" s="42">
        <v>12</v>
      </c>
      <c r="J154" s="42">
        <v>61.25</v>
      </c>
      <c r="K154" s="43"/>
      <c r="L154" s="42"/>
    </row>
    <row r="155" spans="1:12" ht="1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733</v>
      </c>
      <c r="G156" s="19">
        <f t="shared" ref="G156:J156" si="59">SUM(G147:G155)</f>
        <v>23.37</v>
      </c>
      <c r="H156" s="19">
        <f t="shared" si="59"/>
        <v>36.1</v>
      </c>
      <c r="I156" s="19">
        <f t="shared" si="59"/>
        <v>107.03999999999999</v>
      </c>
      <c r="J156" s="19">
        <f t="shared" si="59"/>
        <v>703.57</v>
      </c>
      <c r="K156" s="25"/>
      <c r="L156" s="19">
        <f t="shared" ref="L156" si="60">SUM(L147:L155)</f>
        <v>0</v>
      </c>
    </row>
    <row r="157" spans="1:12" ht="15.75" thickBot="1">
      <c r="A157" s="32">
        <f>A139</f>
        <v>2</v>
      </c>
      <c r="B157" s="32">
        <f>B139</f>
        <v>2</v>
      </c>
      <c r="C157" s="52" t="s">
        <v>4</v>
      </c>
      <c r="D157" s="53"/>
      <c r="E157" s="30"/>
      <c r="F157" s="31">
        <f>F146+F156</f>
        <v>1378.33</v>
      </c>
      <c r="G157" s="31">
        <f t="shared" ref="G157" si="61">G146+G156</f>
        <v>46.22</v>
      </c>
      <c r="H157" s="31">
        <f t="shared" ref="H157" si="62">H146+H156</f>
        <v>54.57</v>
      </c>
      <c r="I157" s="31">
        <f t="shared" ref="I157" si="63">I146+I156</f>
        <v>205.15999999999997</v>
      </c>
      <c r="J157" s="31">
        <f t="shared" ref="J157:L157" si="64">J146+J156</f>
        <v>1427.02</v>
      </c>
      <c r="K157" s="31"/>
      <c r="L157" s="31">
        <f t="shared" si="64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8" t="s">
        <v>91</v>
      </c>
      <c r="F158" s="39">
        <v>154.19999999999999</v>
      </c>
      <c r="G158" s="39">
        <v>6.95</v>
      </c>
      <c r="H158" s="39">
        <v>16.420000000000002</v>
      </c>
      <c r="I158" s="39">
        <v>60.91</v>
      </c>
      <c r="J158" s="39">
        <v>250.77</v>
      </c>
      <c r="K158" s="40"/>
      <c r="L158" s="39"/>
    </row>
    <row r="159" spans="1:12" ht="15">
      <c r="A159" s="23"/>
      <c r="B159" s="15"/>
      <c r="C159" s="11"/>
      <c r="D159" s="6"/>
      <c r="E159" s="41" t="s">
        <v>89</v>
      </c>
      <c r="F159" s="42">
        <v>45</v>
      </c>
      <c r="G159" s="42">
        <v>12.48</v>
      </c>
      <c r="H159" s="42">
        <v>10.08</v>
      </c>
      <c r="I159" s="42">
        <v>16.489999999999998</v>
      </c>
      <c r="J159" s="42">
        <v>140.4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66</v>
      </c>
      <c r="F160" s="42">
        <v>200</v>
      </c>
      <c r="G160" s="42">
        <v>0</v>
      </c>
      <c r="H160" s="42">
        <v>0</v>
      </c>
      <c r="I160" s="42">
        <v>13.45</v>
      </c>
      <c r="J160" s="42">
        <v>28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48</v>
      </c>
      <c r="F161" s="42">
        <v>40</v>
      </c>
      <c r="G161" s="42">
        <v>3.92</v>
      </c>
      <c r="H161" s="42">
        <v>0.48</v>
      </c>
      <c r="I161" s="42">
        <v>19.88</v>
      </c>
      <c r="J161" s="42">
        <v>152.32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0.55000000000000004</v>
      </c>
      <c r="H162" s="42">
        <v>0.55000000000000004</v>
      </c>
      <c r="I162" s="42">
        <v>13.64</v>
      </c>
      <c r="J162" s="42">
        <v>40.92</v>
      </c>
      <c r="K162" s="43"/>
      <c r="L162" s="42"/>
    </row>
    <row r="163" spans="1:12" ht="15">
      <c r="A163" s="23"/>
      <c r="B163" s="15"/>
      <c r="C163" s="11"/>
      <c r="D163" s="6"/>
      <c r="E163" s="41" t="s">
        <v>83</v>
      </c>
      <c r="F163" s="42">
        <v>60</v>
      </c>
      <c r="G163" s="42">
        <v>1.8</v>
      </c>
      <c r="H163" s="42">
        <v>2.88</v>
      </c>
      <c r="I163" s="42">
        <v>6.06</v>
      </c>
      <c r="J163" s="42">
        <v>57.18</v>
      </c>
      <c r="K163" s="43"/>
      <c r="L163" s="42"/>
    </row>
    <row r="164" spans="1:12" ht="15">
      <c r="A164" s="23"/>
      <c r="B164" s="15"/>
      <c r="C164" s="11"/>
      <c r="D164" s="6"/>
      <c r="E164" s="41" t="s">
        <v>90</v>
      </c>
      <c r="F164" s="42">
        <v>35</v>
      </c>
      <c r="G164" s="42">
        <v>1.4</v>
      </c>
      <c r="H164" s="42">
        <v>6.65</v>
      </c>
      <c r="I164" s="42">
        <v>19.95</v>
      </c>
      <c r="J164" s="42">
        <v>147</v>
      </c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634.20000000000005</v>
      </c>
      <c r="G165" s="19">
        <f t="shared" ref="G165:J165" si="65">SUM(G158:G164)</f>
        <v>27.1</v>
      </c>
      <c r="H165" s="19">
        <f t="shared" si="65"/>
        <v>37.06</v>
      </c>
      <c r="I165" s="19">
        <f t="shared" si="65"/>
        <v>150.37999999999997</v>
      </c>
      <c r="J165" s="19">
        <f t="shared" si="65"/>
        <v>816.58999999999992</v>
      </c>
      <c r="K165" s="25"/>
      <c r="L165" s="19">
        <f t="shared" ref="L165" si="66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 t="s">
        <v>92</v>
      </c>
      <c r="F167" s="42">
        <v>200</v>
      </c>
      <c r="G167" s="42">
        <v>2.42</v>
      </c>
      <c r="H167" s="42">
        <v>1.9</v>
      </c>
      <c r="I167" s="42">
        <v>5.21</v>
      </c>
      <c r="J167" s="42">
        <v>96.95</v>
      </c>
      <c r="K167" s="43"/>
      <c r="L167" s="42"/>
    </row>
    <row r="168" spans="1:12" ht="15">
      <c r="A168" s="23"/>
      <c r="B168" s="15"/>
      <c r="C168" s="11"/>
      <c r="D168" s="7" t="s">
        <v>28</v>
      </c>
      <c r="E168" s="41" t="s">
        <v>93</v>
      </c>
      <c r="F168" s="42">
        <v>79</v>
      </c>
      <c r="G168" s="42">
        <v>9.23</v>
      </c>
      <c r="H168" s="42">
        <v>8.77</v>
      </c>
      <c r="I168" s="42">
        <v>14.21</v>
      </c>
      <c r="J168" s="42">
        <v>232.85</v>
      </c>
      <c r="K168" s="43"/>
      <c r="L168" s="42"/>
    </row>
    <row r="169" spans="1:12" ht="15">
      <c r="A169" s="23"/>
      <c r="B169" s="15"/>
      <c r="C169" s="11"/>
      <c r="D169" s="7" t="s">
        <v>29</v>
      </c>
      <c r="E169" s="41" t="s">
        <v>68</v>
      </c>
      <c r="F169" s="42">
        <v>126</v>
      </c>
      <c r="G169" s="42">
        <v>11.44</v>
      </c>
      <c r="H169" s="42">
        <v>2.66</v>
      </c>
      <c r="I169" s="42">
        <v>8.98</v>
      </c>
      <c r="J169" s="42">
        <v>168.35</v>
      </c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87</v>
      </c>
      <c r="F170" s="42">
        <v>200</v>
      </c>
      <c r="G170" s="42">
        <v>1.06</v>
      </c>
      <c r="H170" s="42">
        <v>0</v>
      </c>
      <c r="I170" s="42">
        <v>12.83</v>
      </c>
      <c r="J170" s="42">
        <v>85.11</v>
      </c>
      <c r="K170" s="43"/>
      <c r="L170" s="42"/>
    </row>
    <row r="171" spans="1:12" ht="15">
      <c r="A171" s="23"/>
      <c r="B171" s="15"/>
      <c r="C171" s="11"/>
      <c r="D171" s="7" t="s">
        <v>31</v>
      </c>
      <c r="E171" s="41" t="s">
        <v>48</v>
      </c>
      <c r="F171" s="42">
        <v>40</v>
      </c>
      <c r="G171" s="42">
        <v>3.92</v>
      </c>
      <c r="H171" s="42">
        <v>0.48</v>
      </c>
      <c r="I171" s="42">
        <v>19.88</v>
      </c>
      <c r="J171" s="42">
        <v>152.32</v>
      </c>
      <c r="K171" s="43"/>
      <c r="L171" s="42"/>
    </row>
    <row r="172" spans="1:12" ht="15">
      <c r="A172" s="23"/>
      <c r="B172" s="15"/>
      <c r="C172" s="11"/>
      <c r="D172" s="7"/>
      <c r="E172" s="41" t="s">
        <v>62</v>
      </c>
      <c r="F172" s="42">
        <v>2</v>
      </c>
      <c r="G172" s="42">
        <v>0.03</v>
      </c>
      <c r="H172" s="42">
        <v>2.46</v>
      </c>
      <c r="I172" s="42">
        <v>0.35</v>
      </c>
      <c r="J172" s="42">
        <v>0</v>
      </c>
      <c r="K172" s="43"/>
      <c r="L172" s="42"/>
    </row>
    <row r="173" spans="1:12" ht="15">
      <c r="A173" s="23"/>
      <c r="B173" s="15"/>
      <c r="C173" s="11"/>
      <c r="D173" s="6"/>
      <c r="E173" s="41" t="s">
        <v>42</v>
      </c>
      <c r="F173" s="42">
        <v>100</v>
      </c>
      <c r="G173" s="42">
        <v>0.55000000000000004</v>
      </c>
      <c r="H173" s="42">
        <v>0.55000000000000004</v>
      </c>
      <c r="I173" s="42">
        <v>13.64</v>
      </c>
      <c r="J173" s="42">
        <v>40.92</v>
      </c>
      <c r="K173" s="43"/>
      <c r="L173" s="42"/>
    </row>
    <row r="174" spans="1:12" ht="15">
      <c r="A174" s="23"/>
      <c r="B174" s="15"/>
      <c r="C174" s="11"/>
      <c r="D174" s="6"/>
      <c r="E174" s="41" t="s">
        <v>64</v>
      </c>
      <c r="F174" s="42">
        <v>20</v>
      </c>
      <c r="G174" s="42">
        <v>0.82</v>
      </c>
      <c r="H174" s="42">
        <v>5.4</v>
      </c>
      <c r="I174" s="42">
        <v>12</v>
      </c>
      <c r="J174" s="42">
        <v>61.25</v>
      </c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67">SUM(G166:G174)</f>
        <v>29.470000000000002</v>
      </c>
      <c r="H175" s="19">
        <f t="shared" si="67"/>
        <v>22.22</v>
      </c>
      <c r="I175" s="19">
        <f t="shared" si="67"/>
        <v>87.1</v>
      </c>
      <c r="J175" s="19">
        <f t="shared" si="67"/>
        <v>837.74999999999989</v>
      </c>
      <c r="K175" s="25"/>
      <c r="L175" s="19">
        <f t="shared" ref="L175" si="68">SUM(L166:L174)</f>
        <v>0</v>
      </c>
    </row>
    <row r="176" spans="1:12" ht="15.75" thickBot="1">
      <c r="A176" s="28">
        <f>A158</f>
        <v>2</v>
      </c>
      <c r="B176" s="29">
        <f>B158</f>
        <v>3</v>
      </c>
      <c r="C176" s="52" t="s">
        <v>4</v>
      </c>
      <c r="D176" s="53"/>
      <c r="E176" s="30"/>
      <c r="F176" s="31">
        <f>F165+F175</f>
        <v>1401.2</v>
      </c>
      <c r="G176" s="31">
        <f t="shared" ref="G176" si="69">G165+G175</f>
        <v>56.570000000000007</v>
      </c>
      <c r="H176" s="31">
        <f t="shared" ref="H176" si="70">H165+H175</f>
        <v>59.28</v>
      </c>
      <c r="I176" s="31">
        <f t="shared" ref="I176" si="71">I165+I175</f>
        <v>237.47999999999996</v>
      </c>
      <c r="J176" s="31">
        <f t="shared" ref="J176:L176" si="72">J165+J175</f>
        <v>1654.3399999999997</v>
      </c>
      <c r="K176" s="31"/>
      <c r="L176" s="31">
        <f t="shared" si="72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8" t="s">
        <v>40</v>
      </c>
      <c r="F177" s="39">
        <v>191</v>
      </c>
      <c r="G177" s="39">
        <v>22.06</v>
      </c>
      <c r="H177" s="39">
        <v>20.2</v>
      </c>
      <c r="I177" s="39">
        <v>22.57</v>
      </c>
      <c r="J177" s="39">
        <v>361.4</v>
      </c>
      <c r="K177" s="40"/>
      <c r="L177" s="39"/>
    </row>
    <row r="178" spans="1:12" ht="15">
      <c r="A178" s="23"/>
      <c r="B178" s="15"/>
      <c r="C178" s="11"/>
      <c r="D178" s="6"/>
      <c r="E178" s="41" t="s">
        <v>51</v>
      </c>
      <c r="F178" s="42">
        <v>47</v>
      </c>
      <c r="G178" s="42">
        <v>1.1100000000000001</v>
      </c>
      <c r="H178" s="42">
        <v>2.1800000000000002</v>
      </c>
      <c r="I178" s="42">
        <v>3.15</v>
      </c>
      <c r="J178" s="42">
        <v>36.97</v>
      </c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87</v>
      </c>
      <c r="F179" s="42">
        <v>200</v>
      </c>
      <c r="G179" s="42">
        <v>1.06</v>
      </c>
      <c r="H179" s="42">
        <v>0</v>
      </c>
      <c r="I179" s="42">
        <v>12.83</v>
      </c>
      <c r="J179" s="42">
        <v>85.11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41" t="s">
        <v>48</v>
      </c>
      <c r="F180" s="42">
        <v>40</v>
      </c>
      <c r="G180" s="42">
        <v>3.92</v>
      </c>
      <c r="H180" s="42">
        <v>0.48</v>
      </c>
      <c r="I180" s="42">
        <v>19.88</v>
      </c>
      <c r="J180" s="42">
        <v>152.32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 t="s">
        <v>42</v>
      </c>
      <c r="F181" s="42">
        <v>110</v>
      </c>
      <c r="G181" s="42">
        <v>0.59</v>
      </c>
      <c r="H181" s="42">
        <v>0.59</v>
      </c>
      <c r="I181" s="42">
        <v>14.44</v>
      </c>
      <c r="J181" s="42">
        <v>43.3</v>
      </c>
      <c r="K181" s="43"/>
      <c r="L181" s="42"/>
    </row>
    <row r="182" spans="1:12" ht="15">
      <c r="A182" s="23"/>
      <c r="B182" s="15"/>
      <c r="C182" s="11"/>
      <c r="D182" s="6"/>
      <c r="E182" s="41" t="s">
        <v>43</v>
      </c>
      <c r="F182" s="42">
        <v>33.33</v>
      </c>
      <c r="G182" s="42">
        <v>0.1</v>
      </c>
      <c r="H182" s="42">
        <v>0.38</v>
      </c>
      <c r="I182" s="42">
        <v>6.01</v>
      </c>
      <c r="J182" s="42">
        <v>8.4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621.33000000000004</v>
      </c>
      <c r="G184" s="19">
        <f t="shared" ref="G184:J184" si="73">SUM(G177:G183)</f>
        <v>28.84</v>
      </c>
      <c r="H184" s="19">
        <f t="shared" si="73"/>
        <v>23.83</v>
      </c>
      <c r="I184" s="19">
        <f t="shared" si="73"/>
        <v>78.88</v>
      </c>
      <c r="J184" s="19">
        <f t="shared" si="73"/>
        <v>687.49999999999989</v>
      </c>
      <c r="K184" s="25"/>
      <c r="L184" s="19">
        <f t="shared" ref="L184" si="74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 t="s">
        <v>94</v>
      </c>
      <c r="F186" s="42">
        <v>200</v>
      </c>
      <c r="G186" s="42">
        <v>5.0599999999999996</v>
      </c>
      <c r="H186" s="42">
        <v>0.64</v>
      </c>
      <c r="I186" s="42">
        <v>22.06</v>
      </c>
      <c r="J186" s="42">
        <v>108.68</v>
      </c>
      <c r="K186" s="43"/>
      <c r="L186" s="42"/>
    </row>
    <row r="187" spans="1:12" ht="15">
      <c r="A187" s="23"/>
      <c r="B187" s="15"/>
      <c r="C187" s="11"/>
      <c r="D187" s="7" t="s">
        <v>28</v>
      </c>
      <c r="E187" s="41" t="s">
        <v>95</v>
      </c>
      <c r="F187" s="42">
        <v>100</v>
      </c>
      <c r="G187" s="42">
        <v>9.23</v>
      </c>
      <c r="H187" s="42">
        <v>8.77</v>
      </c>
      <c r="I187" s="42">
        <v>14.21</v>
      </c>
      <c r="J187" s="42">
        <v>232.85</v>
      </c>
      <c r="K187" s="43"/>
      <c r="L187" s="42"/>
    </row>
    <row r="188" spans="1:12" ht="15">
      <c r="A188" s="23"/>
      <c r="B188" s="15"/>
      <c r="C188" s="11"/>
      <c r="D188" s="7" t="s">
        <v>29</v>
      </c>
      <c r="E188" s="41" t="s">
        <v>78</v>
      </c>
      <c r="F188" s="42">
        <v>6</v>
      </c>
      <c r="G188" s="42">
        <v>0.26</v>
      </c>
      <c r="H188" s="42">
        <v>1.88</v>
      </c>
      <c r="I188" s="42">
        <v>0.3</v>
      </c>
      <c r="J188" s="42">
        <v>19.39</v>
      </c>
      <c r="K188" s="43"/>
      <c r="L188" s="42"/>
    </row>
    <row r="189" spans="1:12" ht="15">
      <c r="A189" s="23"/>
      <c r="B189" s="15"/>
      <c r="C189" s="11"/>
      <c r="D189" s="7" t="s">
        <v>30</v>
      </c>
      <c r="E189" s="41" t="s">
        <v>87</v>
      </c>
      <c r="F189" s="42">
        <v>195</v>
      </c>
      <c r="G189" s="42">
        <v>1.03</v>
      </c>
      <c r="H189" s="42">
        <v>0</v>
      </c>
      <c r="I189" s="42">
        <v>12.51</v>
      </c>
      <c r="J189" s="42">
        <v>82.98</v>
      </c>
      <c r="K189" s="43"/>
      <c r="L189" s="42"/>
    </row>
    <row r="190" spans="1:12" ht="15">
      <c r="A190" s="23"/>
      <c r="B190" s="15"/>
      <c r="C190" s="11"/>
      <c r="D190" s="7" t="s">
        <v>31</v>
      </c>
      <c r="E190" s="41" t="s">
        <v>48</v>
      </c>
      <c r="F190" s="42">
        <v>40</v>
      </c>
      <c r="G190" s="42">
        <v>3.92</v>
      </c>
      <c r="H190" s="42">
        <v>0.48</v>
      </c>
      <c r="I190" s="42">
        <v>19.88</v>
      </c>
      <c r="J190" s="42">
        <v>152.32</v>
      </c>
      <c r="K190" s="43"/>
      <c r="L190" s="42"/>
    </row>
    <row r="191" spans="1:12" ht="15">
      <c r="A191" s="23"/>
      <c r="B191" s="15"/>
      <c r="C191" s="11"/>
      <c r="D191" s="7"/>
      <c r="E191" s="41" t="s">
        <v>90</v>
      </c>
      <c r="F191" s="42">
        <v>35</v>
      </c>
      <c r="G191" s="42">
        <v>1.4</v>
      </c>
      <c r="H191" s="42">
        <v>6.65</v>
      </c>
      <c r="I191" s="42">
        <v>19.95</v>
      </c>
      <c r="J191" s="42">
        <v>147</v>
      </c>
      <c r="K191" s="43"/>
      <c r="L191" s="42"/>
    </row>
    <row r="192" spans="1:12" ht="15">
      <c r="A192" s="23"/>
      <c r="B192" s="15"/>
      <c r="C192" s="11"/>
      <c r="D192" s="6" t="s">
        <v>24</v>
      </c>
      <c r="E192" s="41" t="s">
        <v>42</v>
      </c>
      <c r="F192" s="42">
        <v>90</v>
      </c>
      <c r="G192" s="42">
        <v>0.5</v>
      </c>
      <c r="H192" s="42">
        <v>0.5</v>
      </c>
      <c r="I192" s="42">
        <v>12.28</v>
      </c>
      <c r="J192" s="42">
        <v>36.380000000000003</v>
      </c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666</v>
      </c>
      <c r="G194" s="19">
        <f t="shared" ref="G194:J194" si="75">SUM(G185:G193)</f>
        <v>21.4</v>
      </c>
      <c r="H194" s="19">
        <f t="shared" si="75"/>
        <v>18.920000000000002</v>
      </c>
      <c r="I194" s="19">
        <f t="shared" si="75"/>
        <v>101.19</v>
      </c>
      <c r="J194" s="19">
        <f t="shared" si="75"/>
        <v>779.6</v>
      </c>
      <c r="K194" s="25"/>
      <c r="L194" s="19">
        <f t="shared" ref="L194" si="76">SUM(L185:L193)</f>
        <v>0</v>
      </c>
    </row>
    <row r="195" spans="1:12" ht="15.75" thickBot="1">
      <c r="A195" s="28">
        <f>A177</f>
        <v>2</v>
      </c>
      <c r="B195" s="29">
        <f>B177</f>
        <v>4</v>
      </c>
      <c r="C195" s="52" t="s">
        <v>4</v>
      </c>
      <c r="D195" s="53"/>
      <c r="E195" s="30"/>
      <c r="F195" s="31">
        <f>F184+F194</f>
        <v>1287.33</v>
      </c>
      <c r="G195" s="31">
        <f t="shared" ref="G195" si="77">G184+G194</f>
        <v>50.239999999999995</v>
      </c>
      <c r="H195" s="31">
        <f t="shared" ref="H195" si="78">H184+H194</f>
        <v>42.75</v>
      </c>
      <c r="I195" s="31">
        <f t="shared" ref="I195" si="79">I184+I194</f>
        <v>180.07</v>
      </c>
      <c r="J195" s="31">
        <f t="shared" ref="J195:L195" si="80">J184+J194</f>
        <v>1467.1</v>
      </c>
      <c r="K195" s="31"/>
      <c r="L195" s="31">
        <f t="shared" si="80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8" t="s">
        <v>40</v>
      </c>
      <c r="F196" s="39">
        <v>225</v>
      </c>
      <c r="G196" s="39">
        <v>25.95</v>
      </c>
      <c r="H196" s="39">
        <v>23.76</v>
      </c>
      <c r="I196" s="39">
        <v>26.55</v>
      </c>
      <c r="J196" s="39">
        <v>425.18</v>
      </c>
      <c r="K196" s="40"/>
      <c r="L196" s="39"/>
    </row>
    <row r="197" spans="1:12" ht="15">
      <c r="A197" s="23"/>
      <c r="B197" s="15"/>
      <c r="C197" s="11"/>
      <c r="D197" s="6"/>
      <c r="E197" s="41" t="s">
        <v>45</v>
      </c>
      <c r="F197" s="42">
        <v>40</v>
      </c>
      <c r="G197" s="42">
        <v>5.08</v>
      </c>
      <c r="H197" s="42">
        <v>4.5999999999999996</v>
      </c>
      <c r="I197" s="42">
        <v>0.28000000000000003</v>
      </c>
      <c r="J197" s="42">
        <v>63</v>
      </c>
      <c r="K197" s="43"/>
      <c r="L197" s="42"/>
    </row>
    <row r="198" spans="1:12" ht="15">
      <c r="A198" s="23"/>
      <c r="B198" s="15"/>
      <c r="C198" s="11"/>
      <c r="D198" s="7" t="s">
        <v>22</v>
      </c>
      <c r="E198" s="41" t="s">
        <v>87</v>
      </c>
      <c r="F198" s="42">
        <v>200</v>
      </c>
      <c r="G198" s="42">
        <v>1.06</v>
      </c>
      <c r="H198" s="42">
        <v>0</v>
      </c>
      <c r="I198" s="42">
        <v>12.83</v>
      </c>
      <c r="J198" s="42">
        <v>85.11</v>
      </c>
      <c r="K198" s="43"/>
      <c r="L198" s="42"/>
    </row>
    <row r="199" spans="1:12" ht="15">
      <c r="A199" s="23"/>
      <c r="B199" s="15"/>
      <c r="C199" s="11"/>
      <c r="D199" s="7" t="s">
        <v>23</v>
      </c>
      <c r="E199" s="41" t="s">
        <v>48</v>
      </c>
      <c r="F199" s="42">
        <v>40</v>
      </c>
      <c r="G199" s="42">
        <v>3.92</v>
      </c>
      <c r="H199" s="42">
        <v>0.48</v>
      </c>
      <c r="I199" s="42">
        <v>19.88</v>
      </c>
      <c r="J199" s="42">
        <v>152.32</v>
      </c>
      <c r="K199" s="43"/>
      <c r="L199" s="42"/>
    </row>
    <row r="200" spans="1:12" ht="15">
      <c r="A200" s="23"/>
      <c r="B200" s="15"/>
      <c r="C200" s="11"/>
      <c r="D200" s="7" t="s">
        <v>24</v>
      </c>
      <c r="E200" s="41" t="s">
        <v>42</v>
      </c>
      <c r="F200" s="42">
        <v>100</v>
      </c>
      <c r="G200" s="42">
        <v>0.55000000000000004</v>
      </c>
      <c r="H200" s="42">
        <v>0.55000000000000004</v>
      </c>
      <c r="I200" s="42">
        <v>13.64</v>
      </c>
      <c r="J200" s="42">
        <v>40.92</v>
      </c>
      <c r="K200" s="43"/>
      <c r="L200" s="42"/>
    </row>
    <row r="201" spans="1:12" ht="15">
      <c r="A201" s="23"/>
      <c r="B201" s="15"/>
      <c r="C201" s="11"/>
      <c r="D201" s="6"/>
      <c r="E201" s="41" t="s">
        <v>43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638.33000000000004</v>
      </c>
      <c r="G203" s="19">
        <f t="shared" ref="G203:J203" si="81">SUM(G196:G202)</f>
        <v>36.660000000000004</v>
      </c>
      <c r="H203" s="19">
        <f t="shared" si="81"/>
        <v>29.77</v>
      </c>
      <c r="I203" s="19">
        <f t="shared" si="81"/>
        <v>79.190000000000012</v>
      </c>
      <c r="J203" s="19">
        <f t="shared" si="81"/>
        <v>774.92999999999984</v>
      </c>
      <c r="K203" s="25"/>
      <c r="L203" s="19">
        <f t="shared" ref="L203" si="82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27</v>
      </c>
      <c r="E205" s="41" t="s">
        <v>96</v>
      </c>
      <c r="F205" s="42">
        <v>200</v>
      </c>
      <c r="G205" s="42">
        <v>2.91</v>
      </c>
      <c r="H205" s="42">
        <v>2.29</v>
      </c>
      <c r="I205" s="42">
        <v>21.02</v>
      </c>
      <c r="J205" s="42">
        <v>116.39</v>
      </c>
      <c r="K205" s="43"/>
      <c r="L205" s="42"/>
    </row>
    <row r="206" spans="1:12" ht="15">
      <c r="A206" s="23"/>
      <c r="B206" s="15"/>
      <c r="C206" s="11"/>
      <c r="D206" s="7" t="s">
        <v>28</v>
      </c>
      <c r="E206" s="41" t="s">
        <v>47</v>
      </c>
      <c r="F206" s="42">
        <v>45</v>
      </c>
      <c r="G206" s="42">
        <v>7</v>
      </c>
      <c r="H206" s="42">
        <v>6.55</v>
      </c>
      <c r="I206" s="42">
        <v>7.07</v>
      </c>
      <c r="J206" s="42">
        <v>102.94</v>
      </c>
      <c r="K206" s="43"/>
      <c r="L206" s="42"/>
    </row>
    <row r="207" spans="1:12" ht="15">
      <c r="A207" s="23"/>
      <c r="B207" s="15"/>
      <c r="C207" s="11"/>
      <c r="D207" s="7" t="s">
        <v>29</v>
      </c>
      <c r="E207" s="41" t="s">
        <v>46</v>
      </c>
      <c r="F207" s="42">
        <v>125</v>
      </c>
      <c r="G207" s="42">
        <v>5.52</v>
      </c>
      <c r="H207" s="42">
        <v>4.5199999999999996</v>
      </c>
      <c r="I207" s="42">
        <v>26.45</v>
      </c>
      <c r="J207" s="42">
        <v>132.5</v>
      </c>
      <c r="K207" s="43"/>
      <c r="L207" s="42"/>
    </row>
    <row r="208" spans="1:12" ht="15">
      <c r="A208" s="23"/>
      <c r="B208" s="15"/>
      <c r="C208" s="11"/>
      <c r="D208" s="7" t="s">
        <v>30</v>
      </c>
      <c r="E208" s="41" t="s">
        <v>87</v>
      </c>
      <c r="F208" s="42">
        <v>200</v>
      </c>
      <c r="G208" s="42">
        <v>1.06</v>
      </c>
      <c r="H208" s="42">
        <v>0</v>
      </c>
      <c r="I208" s="42">
        <v>12.83</v>
      </c>
      <c r="J208" s="42">
        <v>85.11</v>
      </c>
      <c r="K208" s="43"/>
      <c r="L208" s="42"/>
    </row>
    <row r="209" spans="1:12" ht="15">
      <c r="A209" s="23"/>
      <c r="B209" s="15"/>
      <c r="C209" s="11"/>
      <c r="D209" s="7" t="s">
        <v>31</v>
      </c>
      <c r="E209" s="41" t="s">
        <v>48</v>
      </c>
      <c r="F209" s="42">
        <v>40</v>
      </c>
      <c r="G209" s="42">
        <v>3.92</v>
      </c>
      <c r="H209" s="42">
        <v>0.48</v>
      </c>
      <c r="I209" s="42">
        <v>19.88</v>
      </c>
      <c r="J209" s="42">
        <v>152.32</v>
      </c>
      <c r="K209" s="43"/>
      <c r="L209" s="42"/>
    </row>
    <row r="210" spans="1:12" ht="15">
      <c r="A210" s="23"/>
      <c r="B210" s="15"/>
      <c r="C210" s="11"/>
      <c r="D210" s="7"/>
      <c r="E210" s="41" t="s">
        <v>42</v>
      </c>
      <c r="F210" s="42">
        <v>110</v>
      </c>
      <c r="G210" s="42">
        <v>0.59</v>
      </c>
      <c r="H210" s="42">
        <v>0.59</v>
      </c>
      <c r="I210" s="42">
        <v>14.44</v>
      </c>
      <c r="J210" s="42">
        <v>43.3</v>
      </c>
      <c r="K210" s="43"/>
      <c r="L210" s="42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83">SUM(G204:G212)</f>
        <v>20.999999999999996</v>
      </c>
      <c r="H213" s="19">
        <f t="shared" si="83"/>
        <v>14.43</v>
      </c>
      <c r="I213" s="19">
        <f t="shared" si="83"/>
        <v>101.69</v>
      </c>
      <c r="J213" s="19">
        <f t="shared" si="83"/>
        <v>632.55999999999995</v>
      </c>
      <c r="K213" s="25"/>
      <c r="L213" s="19">
        <f t="shared" ref="L213" si="84">SUM(L204:L212)</f>
        <v>0</v>
      </c>
    </row>
    <row r="214" spans="1:12" ht="15.75" thickBot="1">
      <c r="A214" s="49">
        <f>A196</f>
        <v>2</v>
      </c>
      <c r="B214" s="29">
        <f>B196</f>
        <v>5</v>
      </c>
      <c r="C214" s="52" t="s">
        <v>4</v>
      </c>
      <c r="D214" s="53"/>
      <c r="E214" s="30"/>
      <c r="F214" s="31">
        <f>F203+F213</f>
        <v>1358.33</v>
      </c>
      <c r="G214" s="31">
        <f t="shared" ref="G214" si="85">G203+G213</f>
        <v>57.66</v>
      </c>
      <c r="H214" s="31">
        <f t="shared" ref="H214" si="86">H203+H213</f>
        <v>44.2</v>
      </c>
      <c r="I214" s="31">
        <f t="shared" ref="I214" si="87">I203+I213</f>
        <v>180.88</v>
      </c>
      <c r="J214" s="31">
        <f t="shared" ref="J214:L214" si="88">J203+J213</f>
        <v>1407.4899999999998</v>
      </c>
      <c r="K214" s="31"/>
      <c r="L214" s="31">
        <f t="shared" si="88"/>
        <v>0</v>
      </c>
    </row>
    <row r="215" spans="1:12" ht="13.5" customHeight="1">
      <c r="A215" s="51">
        <v>2</v>
      </c>
      <c r="B215" s="21">
        <v>6</v>
      </c>
      <c r="C215" s="22" t="s">
        <v>20</v>
      </c>
      <c r="D215" s="5" t="s">
        <v>21</v>
      </c>
      <c r="E215" s="38" t="s">
        <v>97</v>
      </c>
      <c r="F215" s="39">
        <v>100</v>
      </c>
      <c r="G215" s="39">
        <v>17.260000000000002</v>
      </c>
      <c r="H215" s="39">
        <v>1.9</v>
      </c>
      <c r="I215" s="39">
        <v>3.32</v>
      </c>
      <c r="J215" s="39">
        <v>100</v>
      </c>
      <c r="K215" s="40"/>
      <c r="L215" s="39"/>
    </row>
    <row r="216" spans="1:12" ht="15">
      <c r="A216" s="23"/>
      <c r="B216" s="15"/>
      <c r="C216" s="11"/>
      <c r="D216" s="6"/>
      <c r="E216" s="41" t="s">
        <v>49</v>
      </c>
      <c r="F216" s="42">
        <v>150</v>
      </c>
      <c r="G216" s="42">
        <v>6.79</v>
      </c>
      <c r="H216" s="42">
        <v>12.52</v>
      </c>
      <c r="I216" s="42">
        <v>59.39</v>
      </c>
      <c r="J216" s="42">
        <v>246.67</v>
      </c>
      <c r="K216" s="43"/>
      <c r="L216" s="42"/>
    </row>
    <row r="217" spans="1:12" ht="15">
      <c r="A217" s="23"/>
      <c r="B217" s="15"/>
      <c r="C217" s="11"/>
      <c r="D217" s="7" t="s">
        <v>22</v>
      </c>
      <c r="E217" s="41" t="s">
        <v>87</v>
      </c>
      <c r="F217" s="42">
        <v>200</v>
      </c>
      <c r="G217" s="42">
        <v>1.06</v>
      </c>
      <c r="H217" s="42">
        <v>0</v>
      </c>
      <c r="I217" s="42">
        <v>12.83</v>
      </c>
      <c r="J217" s="42">
        <v>85.11</v>
      </c>
      <c r="K217" s="43"/>
      <c r="L217" s="42"/>
    </row>
    <row r="218" spans="1:12" ht="15">
      <c r="A218" s="23"/>
      <c r="B218" s="15"/>
      <c r="C218" s="11"/>
      <c r="D218" s="7" t="s">
        <v>23</v>
      </c>
      <c r="E218" s="41" t="s">
        <v>48</v>
      </c>
      <c r="F218" s="42">
        <v>40</v>
      </c>
      <c r="G218" s="42">
        <v>3.92</v>
      </c>
      <c r="H218" s="42">
        <v>0.48</v>
      </c>
      <c r="I218" s="42">
        <v>19.88</v>
      </c>
      <c r="J218" s="42">
        <v>152.32</v>
      </c>
      <c r="K218" s="43"/>
      <c r="L218" s="42"/>
    </row>
    <row r="219" spans="1:12" ht="15">
      <c r="A219" s="23"/>
      <c r="B219" s="15"/>
      <c r="C219" s="11"/>
      <c r="D219" s="7" t="s">
        <v>24</v>
      </c>
      <c r="E219" s="41" t="s">
        <v>42</v>
      </c>
      <c r="F219" s="42">
        <v>100</v>
      </c>
      <c r="G219" s="42">
        <v>0.55000000000000004</v>
      </c>
      <c r="H219" s="42">
        <v>0.55000000000000004</v>
      </c>
      <c r="I219" s="42">
        <v>13.64</v>
      </c>
      <c r="J219" s="42">
        <v>40.92</v>
      </c>
      <c r="K219" s="43"/>
      <c r="L219" s="42"/>
    </row>
    <row r="220" spans="1:12" ht="15">
      <c r="A220" s="23"/>
      <c r="B220" s="15"/>
      <c r="C220" s="11"/>
      <c r="D220" s="6"/>
      <c r="E220" s="41" t="s">
        <v>51</v>
      </c>
      <c r="F220" s="42">
        <v>57</v>
      </c>
      <c r="G220" s="42">
        <v>1.31</v>
      </c>
      <c r="H220" s="42">
        <v>2.57</v>
      </c>
      <c r="I220" s="42">
        <v>3.71</v>
      </c>
      <c r="J220" s="42">
        <v>43.49</v>
      </c>
      <c r="K220" s="43"/>
      <c r="L220" s="42"/>
    </row>
    <row r="221" spans="1:12" ht="15">
      <c r="A221" s="23"/>
      <c r="B221" s="15"/>
      <c r="C221" s="11"/>
      <c r="D221" s="6"/>
      <c r="E221" s="41" t="s">
        <v>90</v>
      </c>
      <c r="F221" s="42">
        <v>35</v>
      </c>
      <c r="G221" s="42">
        <v>1.4</v>
      </c>
      <c r="H221" s="42">
        <v>6.65</v>
      </c>
      <c r="I221" s="42">
        <v>19.95</v>
      </c>
      <c r="J221" s="42">
        <v>147</v>
      </c>
      <c r="K221" s="43"/>
      <c r="L221" s="42"/>
    </row>
    <row r="222" spans="1:12" ht="15">
      <c r="A222" s="23"/>
      <c r="B222" s="17"/>
      <c r="C222" s="8"/>
      <c r="D222" s="18" t="s">
        <v>33</v>
      </c>
      <c r="E222" s="9"/>
      <c r="F222" s="19">
        <f>SUM(F215:F221)</f>
        <v>682</v>
      </c>
      <c r="G222" s="19">
        <f t="shared" ref="G222:J222" si="89">SUM(G215:G221)</f>
        <v>32.29</v>
      </c>
      <c r="H222" s="19">
        <f t="shared" si="89"/>
        <v>24.67</v>
      </c>
      <c r="I222" s="19">
        <f t="shared" si="89"/>
        <v>132.72</v>
      </c>
      <c r="J222" s="19">
        <f t="shared" si="89"/>
        <v>815.50999999999988</v>
      </c>
      <c r="K222" s="25"/>
      <c r="L222" s="19">
        <f t="shared" ref="L222" si="90">SUM(L215:L221)</f>
        <v>0</v>
      </c>
    </row>
    <row r="223" spans="1:12" ht="15">
      <c r="A223" s="50">
        <v>2</v>
      </c>
      <c r="B223" s="50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3"/>
      <c r="B224" s="15"/>
      <c r="C224" s="11"/>
      <c r="D224" s="7" t="s">
        <v>27</v>
      </c>
      <c r="E224" s="41" t="s">
        <v>98</v>
      </c>
      <c r="F224" s="42">
        <v>250</v>
      </c>
      <c r="G224" s="42">
        <v>2</v>
      </c>
      <c r="H224" s="42">
        <v>5</v>
      </c>
      <c r="I224" s="42">
        <v>11</v>
      </c>
      <c r="J224" s="42">
        <v>100</v>
      </c>
      <c r="K224" s="43"/>
      <c r="L224" s="42"/>
    </row>
    <row r="225" spans="1:12" ht="15">
      <c r="A225" s="23"/>
      <c r="B225" s="15"/>
      <c r="C225" s="11"/>
      <c r="D225" s="7" t="s">
        <v>28</v>
      </c>
      <c r="E225" s="41" t="s">
        <v>40</v>
      </c>
      <c r="F225" s="42">
        <v>225</v>
      </c>
      <c r="G225" s="42">
        <v>25.95</v>
      </c>
      <c r="H225" s="42">
        <v>23.76</v>
      </c>
      <c r="I225" s="42">
        <v>26.55</v>
      </c>
      <c r="J225" s="42">
        <v>425.18</v>
      </c>
      <c r="K225" s="43"/>
      <c r="L225" s="42"/>
    </row>
    <row r="226" spans="1:12" ht="15">
      <c r="A226" s="23"/>
      <c r="B226" s="15"/>
      <c r="C226" s="11"/>
      <c r="D226" s="7" t="s">
        <v>24</v>
      </c>
      <c r="E226" s="41" t="s">
        <v>42</v>
      </c>
      <c r="F226" s="42">
        <v>100</v>
      </c>
      <c r="G226" s="42">
        <v>0.55000000000000004</v>
      </c>
      <c r="H226" s="42">
        <v>0.55000000000000004</v>
      </c>
      <c r="I226" s="42">
        <v>13.64</v>
      </c>
      <c r="J226" s="42">
        <v>40.92</v>
      </c>
      <c r="K226" s="43"/>
      <c r="L226" s="42"/>
    </row>
    <row r="227" spans="1:12" ht="15">
      <c r="A227" s="23"/>
      <c r="B227" s="15"/>
      <c r="C227" s="11"/>
      <c r="D227" s="7" t="s">
        <v>30</v>
      </c>
      <c r="E227" s="41" t="s">
        <v>87</v>
      </c>
      <c r="F227" s="42">
        <v>200</v>
      </c>
      <c r="G227" s="42">
        <v>1.06</v>
      </c>
      <c r="H227" s="42">
        <v>0</v>
      </c>
      <c r="I227" s="42">
        <v>12.83</v>
      </c>
      <c r="J227" s="42">
        <v>85.11</v>
      </c>
      <c r="K227" s="43"/>
      <c r="L227" s="42"/>
    </row>
    <row r="228" spans="1:12" ht="15">
      <c r="A228" s="23"/>
      <c r="B228" s="15"/>
      <c r="C228" s="11"/>
      <c r="D228" s="7" t="s">
        <v>31</v>
      </c>
      <c r="E228" s="41" t="s">
        <v>67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/>
    </row>
    <row r="229" spans="1:12" ht="15">
      <c r="A229" s="23"/>
      <c r="B229" s="15"/>
      <c r="C229" s="11"/>
      <c r="D229" s="7"/>
      <c r="E229" s="41" t="s">
        <v>53</v>
      </c>
      <c r="F229" s="42">
        <v>35</v>
      </c>
      <c r="G229" s="42">
        <v>1.4</v>
      </c>
      <c r="H229" s="42">
        <v>6.65</v>
      </c>
      <c r="I229" s="42">
        <v>19.95</v>
      </c>
      <c r="J229" s="42">
        <v>147</v>
      </c>
      <c r="K229" s="43"/>
      <c r="L229" s="42"/>
    </row>
    <row r="230" spans="1:12" ht="1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3"/>
      <c r="B232" s="17"/>
      <c r="C232" s="8"/>
      <c r="D232" s="18" t="s">
        <v>33</v>
      </c>
      <c r="E232" s="9"/>
      <c r="F232" s="19">
        <f>SUM(F223:F231)</f>
        <v>850</v>
      </c>
      <c r="G232" s="19">
        <f t="shared" ref="G232:J232" si="91">SUM(G223:G231)</f>
        <v>34.879999999999995</v>
      </c>
      <c r="H232" s="19">
        <f t="shared" si="91"/>
        <v>36.440000000000005</v>
      </c>
      <c r="I232" s="19">
        <f t="shared" si="91"/>
        <v>103.85</v>
      </c>
      <c r="J232" s="19">
        <f t="shared" si="91"/>
        <v>950.53</v>
      </c>
      <c r="K232" s="25"/>
      <c r="L232" s="19">
        <f t="shared" ref="L232" si="92">SUM(L223:L231)</f>
        <v>0</v>
      </c>
    </row>
    <row r="233" spans="1:12" ht="15.75" thickBot="1">
      <c r="A233" s="24"/>
      <c r="B233" s="29">
        <f>B215</f>
        <v>6</v>
      </c>
      <c r="C233" s="52" t="s">
        <v>4</v>
      </c>
      <c r="D233" s="53"/>
      <c r="E233" s="30"/>
      <c r="F233" s="31">
        <f>F222+F232</f>
        <v>1532</v>
      </c>
      <c r="G233" s="31">
        <f t="shared" ref="G233:J233" si="93">G222+G232</f>
        <v>67.169999999999987</v>
      </c>
      <c r="H233" s="31">
        <f t="shared" si="93"/>
        <v>61.110000000000007</v>
      </c>
      <c r="I233" s="31">
        <f t="shared" si="93"/>
        <v>236.57</v>
      </c>
      <c r="J233" s="31">
        <f t="shared" si="93"/>
        <v>1766.04</v>
      </c>
      <c r="K233" s="31"/>
      <c r="L233" s="31">
        <f t="shared" ref="L233" si="94">L222+L232</f>
        <v>0</v>
      </c>
    </row>
    <row r="234" spans="1:12" ht="13.5" thickBot="1">
      <c r="A234" s="28">
        <v>2</v>
      </c>
      <c r="B234" s="27"/>
      <c r="C234" s="54" t="s">
        <v>5</v>
      </c>
      <c r="D234" s="54"/>
      <c r="E234" s="54"/>
      <c r="F234" s="33" t="e">
        <f>(F44+F63+F82+F101+F139+F158+F177+F196+#REF!+F233)/(IF(F44=0,0,1)+IF(F63=0,0,1)+IF(F82=0,0,1)+IF(F101=0,0,1)+IF(F139=0,0,1)+IF(F158=0,0,1)+IF(F177=0,0,1)+IF(F196=0,0,1)+IF(#REF!=0,0,1)+IF(F233=0,0,1))</f>
        <v>#REF!</v>
      </c>
      <c r="G234" s="33" t="e">
        <f>(G44+G63+G82+G101+G139+G158+G177+G196+#REF!+G233)/(IF(G44=0,0,1)+IF(G63=0,0,1)+IF(G82=0,0,1)+IF(G101=0,0,1)+IF(G139=0,0,1)+IF(G158=0,0,1)+IF(G177=0,0,1)+IF(G196=0,0,1)+IF(#REF!=0,0,1)+IF(G233=0,0,1))</f>
        <v>#REF!</v>
      </c>
      <c r="H234" s="33" t="e">
        <f>(H44+H63+H82+H101+H139+H158+H177+H196+#REF!+H233)/(IF(H44=0,0,1)+IF(H63=0,0,1)+IF(H82=0,0,1)+IF(H101=0,0,1)+IF(H139=0,0,1)+IF(H158=0,0,1)+IF(H177=0,0,1)+IF(H196=0,0,1)+IF(#REF!=0,0,1)+IF(H233=0,0,1))</f>
        <v>#REF!</v>
      </c>
      <c r="I234" s="33" t="e">
        <f>(I44+I63+I82+I101+I139+I158+I177+I196+#REF!+I233)/(IF(I44=0,0,1)+IF(I63=0,0,1)+IF(I82=0,0,1)+IF(I101=0,0,1)+IF(I139=0,0,1)+IF(I158=0,0,1)+IF(I177=0,0,1)+IF(I196=0,0,1)+IF(#REF!=0,0,1)+IF(I233=0,0,1))</f>
        <v>#REF!</v>
      </c>
      <c r="J234" s="33" t="e">
        <f>(J44+J63+J82+J101+J139+J158+J177+J196+#REF!+J233)/(IF(J44=0,0,1)+IF(J63=0,0,1)+IF(J82=0,0,1)+IF(J101=0,0,1)+IF(J139=0,0,1)+IF(J158=0,0,1)+IF(J177=0,0,1)+IF(J196=0,0,1)+IF(#REF!=0,0,1)+IF(J233=0,0,1))</f>
        <v>#REF!</v>
      </c>
      <c r="K234" s="33"/>
      <c r="L234" s="33" t="e">
        <f>(L44+L63+L82+L101+L139+L158+L177+L196+#REF!+L233)/(IF(L44=0,0,1)+IF(L63=0,0,1)+IF(L82=0,0,1)+IF(L101=0,0,1)+IF(L139=0,0,1)+IF(L158=0,0,1)+IF(L177=0,0,1)+IF(L196=0,0,1)+IF(#REF!=0,0,1)+IF(L233=0,0,1))</f>
        <v>#REF!</v>
      </c>
    </row>
  </sheetData>
  <mergeCells count="16">
    <mergeCell ref="C233:D233"/>
    <mergeCell ref="C234:E234"/>
    <mergeCell ref="C1:E1"/>
    <mergeCell ref="H1:K1"/>
    <mergeCell ref="H2:K2"/>
    <mergeCell ref="C43:D43"/>
    <mergeCell ref="C62:D62"/>
    <mergeCell ref="C81:D81"/>
    <mergeCell ref="C119:D119"/>
    <mergeCell ref="C24:D24"/>
    <mergeCell ref="C214:D214"/>
    <mergeCell ref="C138:D138"/>
    <mergeCell ref="C157:D157"/>
    <mergeCell ref="C176:D176"/>
    <mergeCell ref="C195:D195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2023-10-17T10:09:28Z</dcterms:modified>
</cp:coreProperties>
</file>